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13_ncr:1_{09DEC093-F7BA-4663-8104-97C1FE5C1192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Data Dictionary" sheetId="4" r:id="rId1"/>
    <sheet name="Demographics" sheetId="1" r:id="rId2"/>
    <sheet name="Neighborhood Characteristics" sheetId="3" r:id="rId3"/>
    <sheet name="Housing Characteristic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5" i="3" l="1"/>
  <c r="Z214" i="3"/>
  <c r="AR215" i="1"/>
  <c r="AR214" i="1"/>
  <c r="AQ215" i="1"/>
  <c r="AQ214" i="1"/>
  <c r="AO215" i="1"/>
  <c r="AO214" i="1"/>
  <c r="AN215" i="1"/>
  <c r="AN214" i="1"/>
  <c r="AL215" i="1"/>
  <c r="AL214" i="1"/>
  <c r="AK215" i="1"/>
  <c r="AK214" i="1"/>
  <c r="AI215" i="1"/>
  <c r="AI214" i="1"/>
  <c r="AF215" i="1"/>
  <c r="AF214" i="1"/>
  <c r="AC215" i="1"/>
  <c r="AC214" i="1"/>
  <c r="AO213" i="1"/>
  <c r="AL213" i="1"/>
  <c r="AI213" i="1"/>
  <c r="AF213" i="1"/>
  <c r="AC213" i="1"/>
  <c r="AA215" i="3" l="1"/>
  <c r="AB215" i="3"/>
  <c r="AC215" i="3"/>
  <c r="AA214" i="3"/>
  <c r="AB214" i="3"/>
  <c r="AC214" i="3"/>
  <c r="X215" i="3"/>
  <c r="E215" i="3"/>
  <c r="G215" i="3"/>
  <c r="H215" i="3"/>
  <c r="J215" i="3"/>
  <c r="L215" i="3"/>
  <c r="N215" i="3"/>
  <c r="P215" i="3"/>
  <c r="Q215" i="3"/>
  <c r="R215" i="3"/>
  <c r="S215" i="3"/>
  <c r="T215" i="3"/>
  <c r="U215" i="3"/>
  <c r="V215" i="3"/>
  <c r="E214" i="3"/>
  <c r="G214" i="3"/>
  <c r="H214" i="3"/>
  <c r="J214" i="3"/>
  <c r="L214" i="3"/>
  <c r="N214" i="3"/>
  <c r="P214" i="3"/>
  <c r="Q214" i="3"/>
  <c r="R214" i="3"/>
  <c r="S214" i="3"/>
  <c r="T214" i="3"/>
  <c r="U214" i="3"/>
  <c r="V214" i="3"/>
  <c r="E213" i="3"/>
  <c r="H213" i="3"/>
  <c r="J213" i="3"/>
  <c r="L213" i="3"/>
  <c r="N213" i="3"/>
  <c r="P213" i="3"/>
  <c r="V213" i="3"/>
  <c r="C215" i="3"/>
  <c r="C214" i="3"/>
  <c r="C213" i="3"/>
  <c r="D215" i="1"/>
  <c r="E215" i="1"/>
  <c r="F215" i="1"/>
  <c r="G215" i="1"/>
  <c r="H215" i="1"/>
  <c r="I215" i="1"/>
  <c r="J215" i="1"/>
  <c r="K215" i="1"/>
  <c r="L215" i="1"/>
  <c r="M215" i="1"/>
  <c r="O215" i="1"/>
  <c r="R215" i="1"/>
  <c r="U215" i="1"/>
  <c r="X215" i="1"/>
  <c r="Z215" i="1"/>
  <c r="AE215" i="1"/>
  <c r="AH215" i="1"/>
  <c r="C215" i="1"/>
  <c r="D214" i="1"/>
  <c r="E214" i="1"/>
  <c r="F214" i="1"/>
  <c r="G214" i="1"/>
  <c r="H214" i="1"/>
  <c r="I214" i="1"/>
  <c r="J214" i="1"/>
  <c r="K214" i="1"/>
  <c r="L214" i="1"/>
  <c r="M214" i="1"/>
  <c r="O214" i="1"/>
  <c r="R214" i="1"/>
  <c r="U214" i="1"/>
  <c r="X214" i="1"/>
  <c r="Z214" i="1"/>
  <c r="AE214" i="1"/>
  <c r="AH214" i="1"/>
  <c r="C214" i="1"/>
  <c r="D213" i="1"/>
  <c r="E213" i="1"/>
  <c r="G213" i="1"/>
  <c r="H213" i="1"/>
  <c r="I213" i="1"/>
  <c r="M213" i="1"/>
  <c r="O213" i="1"/>
  <c r="R213" i="1"/>
  <c r="U213" i="1"/>
  <c r="X213" i="1"/>
  <c r="Z213" i="1"/>
  <c r="C213" i="1"/>
  <c r="E215" i="2"/>
  <c r="G215" i="2"/>
  <c r="J215" i="2"/>
  <c r="L215" i="2"/>
  <c r="N215" i="2"/>
  <c r="P215" i="2"/>
  <c r="R215" i="2"/>
  <c r="T215" i="2"/>
  <c r="X215" i="2"/>
  <c r="AA215" i="2"/>
  <c r="AC215" i="2"/>
  <c r="AE215" i="2"/>
  <c r="AG215" i="2"/>
  <c r="AJ215" i="2"/>
  <c r="AO215" i="2"/>
  <c r="AP215" i="2"/>
  <c r="AR215" i="2"/>
  <c r="AT215" i="2"/>
  <c r="AW215" i="2"/>
  <c r="AY215" i="2"/>
  <c r="BA215" i="2"/>
  <c r="BD215" i="2"/>
  <c r="BE215" i="2"/>
  <c r="BF215" i="2"/>
  <c r="E214" i="2"/>
  <c r="G214" i="2"/>
  <c r="J214" i="2"/>
  <c r="L214" i="2"/>
  <c r="N214" i="2"/>
  <c r="P214" i="2"/>
  <c r="R214" i="2"/>
  <c r="T214" i="2"/>
  <c r="X214" i="2"/>
  <c r="AA214" i="2"/>
  <c r="AC214" i="2"/>
  <c r="AE214" i="2"/>
  <c r="AG214" i="2"/>
  <c r="AJ214" i="2"/>
  <c r="AO214" i="2"/>
  <c r="AP214" i="2"/>
  <c r="AR214" i="2"/>
  <c r="AT214" i="2"/>
  <c r="AW214" i="2"/>
  <c r="AY214" i="2"/>
  <c r="BA214" i="2"/>
  <c r="BD214" i="2"/>
  <c r="BE214" i="2"/>
  <c r="BF214" i="2"/>
  <c r="E213" i="2"/>
  <c r="G213" i="2"/>
  <c r="J213" i="2"/>
  <c r="L213" i="2"/>
  <c r="N213" i="2"/>
  <c r="P213" i="2"/>
  <c r="R213" i="2"/>
  <c r="T213" i="2"/>
  <c r="X213" i="2"/>
  <c r="AA213" i="2"/>
  <c r="AG213" i="2"/>
  <c r="AJ213" i="2"/>
  <c r="AP213" i="2"/>
  <c r="AR213" i="2"/>
  <c r="AT213" i="2"/>
  <c r="AW213" i="2"/>
  <c r="AY213" i="2"/>
  <c r="BA213" i="2"/>
  <c r="BD213" i="2"/>
  <c r="BE213" i="2"/>
  <c r="C215" i="2"/>
  <c r="C214" i="2"/>
  <c r="C213" i="2"/>
  <c r="BC214" i="2" l="1"/>
  <c r="AV215" i="2"/>
  <c r="AV214" i="2"/>
  <c r="BC215" i="2"/>
  <c r="X214" i="3"/>
  <c r="Z210" i="2"/>
  <c r="W210" i="2"/>
  <c r="U210" i="2"/>
  <c r="I210" i="2"/>
  <c r="Z209" i="2"/>
  <c r="W209" i="2"/>
  <c r="U209" i="2"/>
  <c r="I209" i="2"/>
  <c r="Z208" i="2"/>
  <c r="W208" i="2"/>
  <c r="U208" i="2"/>
  <c r="I208" i="2"/>
  <c r="Z207" i="2"/>
  <c r="W207" i="2"/>
  <c r="U207" i="2"/>
  <c r="I207" i="2"/>
  <c r="Z206" i="2"/>
  <c r="W206" i="2"/>
  <c r="U206" i="2"/>
  <c r="I206" i="2"/>
  <c r="Z205" i="2"/>
  <c r="W205" i="2"/>
  <c r="U205" i="2"/>
  <c r="I205" i="2"/>
  <c r="Z204" i="2"/>
  <c r="W204" i="2"/>
  <c r="U204" i="2"/>
  <c r="I204" i="2"/>
  <c r="Z203" i="2"/>
  <c r="W203" i="2"/>
  <c r="U203" i="2"/>
  <c r="I203" i="2"/>
  <c r="Z202" i="2"/>
  <c r="W202" i="2"/>
  <c r="U202" i="2"/>
  <c r="I202" i="2"/>
  <c r="Z201" i="2"/>
  <c r="W201" i="2"/>
  <c r="U201" i="2"/>
  <c r="I201" i="2"/>
  <c r="Z200" i="2"/>
  <c r="W200" i="2"/>
  <c r="U200" i="2"/>
  <c r="I200" i="2"/>
  <c r="Z199" i="2"/>
  <c r="W199" i="2"/>
  <c r="U199" i="2"/>
  <c r="I199" i="2"/>
  <c r="Z198" i="2"/>
  <c r="W198" i="2"/>
  <c r="U198" i="2"/>
  <c r="I198" i="2"/>
  <c r="Z197" i="2"/>
  <c r="W197" i="2"/>
  <c r="U197" i="2"/>
  <c r="I197" i="2"/>
  <c r="Z196" i="2"/>
  <c r="W196" i="2"/>
  <c r="U196" i="2"/>
  <c r="I196" i="2"/>
  <c r="Z195" i="2"/>
  <c r="W195" i="2"/>
  <c r="U195" i="2"/>
  <c r="I195" i="2"/>
  <c r="Z194" i="2"/>
  <c r="W194" i="2"/>
  <c r="U194" i="2"/>
  <c r="I194" i="2"/>
  <c r="Z193" i="2"/>
  <c r="W193" i="2"/>
  <c r="U193" i="2"/>
  <c r="I193" i="2"/>
  <c r="Z192" i="2"/>
  <c r="W192" i="2"/>
  <c r="U192" i="2"/>
  <c r="I192" i="2"/>
  <c r="Z191" i="2"/>
  <c r="W191" i="2"/>
  <c r="U191" i="2"/>
  <c r="I191" i="2"/>
  <c r="Z190" i="2"/>
  <c r="W190" i="2"/>
  <c r="U190" i="2"/>
  <c r="I190" i="2"/>
  <c r="Z189" i="2"/>
  <c r="W189" i="2"/>
  <c r="U189" i="2"/>
  <c r="I189" i="2"/>
  <c r="Z188" i="2"/>
  <c r="W188" i="2"/>
  <c r="U188" i="2"/>
  <c r="I188" i="2"/>
  <c r="Z187" i="2"/>
  <c r="W187" i="2"/>
  <c r="U187" i="2"/>
  <c r="I187" i="2"/>
  <c r="Z186" i="2"/>
  <c r="W186" i="2"/>
  <c r="U186" i="2"/>
  <c r="I186" i="2"/>
  <c r="Z185" i="2"/>
  <c r="W185" i="2"/>
  <c r="U185" i="2"/>
  <c r="I185" i="2"/>
  <c r="Z184" i="2"/>
  <c r="W184" i="2"/>
  <c r="U184" i="2"/>
  <c r="I184" i="2"/>
  <c r="Z183" i="2"/>
  <c r="W183" i="2"/>
  <c r="U183" i="2"/>
  <c r="I183" i="2"/>
  <c r="Z182" i="2"/>
  <c r="W182" i="2"/>
  <c r="U182" i="2"/>
  <c r="I182" i="2"/>
  <c r="Z181" i="2"/>
  <c r="W181" i="2"/>
  <c r="U181" i="2"/>
  <c r="I181" i="2"/>
  <c r="Z180" i="2"/>
  <c r="W180" i="2"/>
  <c r="U180" i="2"/>
  <c r="I180" i="2"/>
  <c r="Z179" i="2"/>
  <c r="W179" i="2"/>
  <c r="U179" i="2"/>
  <c r="I179" i="2"/>
  <c r="Z178" i="2"/>
  <c r="W178" i="2"/>
  <c r="U178" i="2"/>
  <c r="I178" i="2"/>
  <c r="Z177" i="2"/>
  <c r="W177" i="2"/>
  <c r="U177" i="2"/>
  <c r="I177" i="2"/>
  <c r="Z176" i="2"/>
  <c r="W176" i="2"/>
  <c r="U176" i="2"/>
  <c r="I176" i="2"/>
  <c r="Z175" i="2"/>
  <c r="W175" i="2"/>
  <c r="U175" i="2"/>
  <c r="I175" i="2"/>
  <c r="Z174" i="2"/>
  <c r="W174" i="2"/>
  <c r="U174" i="2"/>
  <c r="I174" i="2"/>
  <c r="Z173" i="2"/>
  <c r="W173" i="2"/>
  <c r="U173" i="2"/>
  <c r="I173" i="2"/>
  <c r="Z172" i="2"/>
  <c r="W172" i="2"/>
  <c r="U172" i="2"/>
  <c r="I172" i="2"/>
  <c r="Z171" i="2"/>
  <c r="W171" i="2"/>
  <c r="U171" i="2"/>
  <c r="I171" i="2"/>
  <c r="Z170" i="2"/>
  <c r="W170" i="2"/>
  <c r="U170" i="2"/>
  <c r="I170" i="2"/>
  <c r="Z169" i="2"/>
  <c r="W169" i="2"/>
  <c r="U169" i="2"/>
  <c r="I169" i="2"/>
  <c r="Z168" i="2"/>
  <c r="W168" i="2"/>
  <c r="U168" i="2"/>
  <c r="I168" i="2"/>
  <c r="Z167" i="2"/>
  <c r="W167" i="2"/>
  <c r="U167" i="2"/>
  <c r="I167" i="2"/>
  <c r="Z166" i="2"/>
  <c r="W166" i="2"/>
  <c r="U166" i="2"/>
  <c r="I166" i="2"/>
  <c r="Z165" i="2"/>
  <c r="W165" i="2"/>
  <c r="U165" i="2"/>
  <c r="I165" i="2"/>
  <c r="Z164" i="2"/>
  <c r="W164" i="2"/>
  <c r="U164" i="2"/>
  <c r="I164" i="2"/>
  <c r="Z163" i="2"/>
  <c r="W163" i="2"/>
  <c r="U163" i="2"/>
  <c r="I163" i="2"/>
  <c r="Z162" i="2"/>
  <c r="W162" i="2"/>
  <c r="U162" i="2"/>
  <c r="I162" i="2"/>
  <c r="Z161" i="2"/>
  <c r="W161" i="2"/>
  <c r="U161" i="2"/>
  <c r="I161" i="2"/>
  <c r="Z160" i="2"/>
  <c r="W160" i="2"/>
  <c r="U160" i="2"/>
  <c r="I160" i="2"/>
  <c r="Z159" i="2"/>
  <c r="W159" i="2"/>
  <c r="U159" i="2"/>
  <c r="I159" i="2"/>
  <c r="Z158" i="2"/>
  <c r="W158" i="2"/>
  <c r="U158" i="2"/>
  <c r="I158" i="2"/>
  <c r="Z157" i="2"/>
  <c r="W157" i="2"/>
  <c r="U157" i="2"/>
  <c r="I157" i="2"/>
  <c r="Z156" i="2"/>
  <c r="W156" i="2"/>
  <c r="U156" i="2"/>
  <c r="I156" i="2"/>
  <c r="Z155" i="2"/>
  <c r="W155" i="2"/>
  <c r="U155" i="2"/>
  <c r="I155" i="2"/>
  <c r="Z154" i="2"/>
  <c r="W154" i="2"/>
  <c r="U154" i="2"/>
  <c r="I154" i="2"/>
  <c r="Z153" i="2"/>
  <c r="W153" i="2"/>
  <c r="U153" i="2"/>
  <c r="I153" i="2"/>
  <c r="Z152" i="2"/>
  <c r="W152" i="2"/>
  <c r="U152" i="2"/>
  <c r="I152" i="2"/>
  <c r="Z151" i="2"/>
  <c r="W151" i="2"/>
  <c r="U151" i="2"/>
  <c r="I151" i="2"/>
  <c r="Z150" i="2"/>
  <c r="W150" i="2"/>
  <c r="U150" i="2"/>
  <c r="I150" i="2"/>
  <c r="Z149" i="2"/>
  <c r="W149" i="2"/>
  <c r="U149" i="2"/>
  <c r="I149" i="2"/>
  <c r="Z148" i="2"/>
  <c r="W148" i="2"/>
  <c r="U148" i="2"/>
  <c r="I148" i="2"/>
  <c r="Z147" i="2"/>
  <c r="W147" i="2"/>
  <c r="U147" i="2"/>
  <c r="I147" i="2"/>
  <c r="Z146" i="2"/>
  <c r="W146" i="2"/>
  <c r="U146" i="2"/>
  <c r="I146" i="2"/>
  <c r="Z145" i="2"/>
  <c r="W145" i="2"/>
  <c r="U145" i="2"/>
  <c r="I145" i="2"/>
  <c r="Z144" i="2"/>
  <c r="W144" i="2"/>
  <c r="U144" i="2"/>
  <c r="I144" i="2"/>
  <c r="Z143" i="2"/>
  <c r="W143" i="2"/>
  <c r="U143" i="2"/>
  <c r="I143" i="2"/>
  <c r="Z142" i="2"/>
  <c r="W142" i="2"/>
  <c r="U142" i="2"/>
  <c r="I142" i="2"/>
  <c r="Z141" i="2"/>
  <c r="W141" i="2"/>
  <c r="U141" i="2"/>
  <c r="I141" i="2"/>
  <c r="Z140" i="2"/>
  <c r="W140" i="2"/>
  <c r="U140" i="2"/>
  <c r="I140" i="2"/>
  <c r="Z139" i="2"/>
  <c r="W139" i="2"/>
  <c r="U139" i="2"/>
  <c r="I139" i="2"/>
  <c r="Z138" i="2"/>
  <c r="W138" i="2"/>
  <c r="U138" i="2"/>
  <c r="I138" i="2"/>
  <c r="Z137" i="2"/>
  <c r="W137" i="2"/>
  <c r="U137" i="2"/>
  <c r="I137" i="2"/>
  <c r="Z136" i="2"/>
  <c r="W136" i="2"/>
  <c r="U136" i="2"/>
  <c r="I136" i="2"/>
  <c r="Z135" i="2"/>
  <c r="W135" i="2"/>
  <c r="U135" i="2"/>
  <c r="I135" i="2"/>
  <c r="Z134" i="2"/>
  <c r="W134" i="2"/>
  <c r="U134" i="2"/>
  <c r="I134" i="2"/>
  <c r="Z133" i="2"/>
  <c r="W133" i="2"/>
  <c r="U133" i="2"/>
  <c r="I133" i="2"/>
  <c r="Z132" i="2"/>
  <c r="W132" i="2"/>
  <c r="U132" i="2"/>
  <c r="I132" i="2"/>
  <c r="Z131" i="2"/>
  <c r="W131" i="2"/>
  <c r="U131" i="2"/>
  <c r="I131" i="2"/>
  <c r="Z130" i="2"/>
  <c r="W130" i="2"/>
  <c r="U130" i="2"/>
  <c r="I130" i="2"/>
  <c r="Z129" i="2"/>
  <c r="W129" i="2"/>
  <c r="U129" i="2"/>
  <c r="I129" i="2"/>
  <c r="Z128" i="2"/>
  <c r="W128" i="2"/>
  <c r="U128" i="2"/>
  <c r="I128" i="2"/>
  <c r="Z127" i="2"/>
  <c r="W127" i="2"/>
  <c r="U127" i="2"/>
  <c r="I127" i="2"/>
  <c r="Z126" i="2"/>
  <c r="W126" i="2"/>
  <c r="U126" i="2"/>
  <c r="I126" i="2"/>
  <c r="Z125" i="2"/>
  <c r="W125" i="2"/>
  <c r="U125" i="2"/>
  <c r="I125" i="2"/>
  <c r="Z124" i="2"/>
  <c r="W124" i="2"/>
  <c r="U124" i="2"/>
  <c r="I124" i="2"/>
  <c r="Z123" i="2"/>
  <c r="W123" i="2"/>
  <c r="U123" i="2"/>
  <c r="I123" i="2"/>
  <c r="Z122" i="2"/>
  <c r="W122" i="2"/>
  <c r="U122" i="2"/>
  <c r="I122" i="2"/>
  <c r="Z121" i="2"/>
  <c r="W121" i="2"/>
  <c r="U121" i="2"/>
  <c r="I121" i="2"/>
  <c r="Z120" i="2"/>
  <c r="W120" i="2"/>
  <c r="U120" i="2"/>
  <c r="I120" i="2"/>
  <c r="Z119" i="2"/>
  <c r="W119" i="2"/>
  <c r="U119" i="2"/>
  <c r="I119" i="2"/>
  <c r="Z118" i="2"/>
  <c r="W118" i="2"/>
  <c r="U118" i="2"/>
  <c r="I118" i="2"/>
  <c r="Z117" i="2"/>
  <c r="W117" i="2"/>
  <c r="U117" i="2"/>
  <c r="I117" i="2"/>
  <c r="Z116" i="2"/>
  <c r="W116" i="2"/>
  <c r="U116" i="2"/>
  <c r="I116" i="2"/>
  <c r="Z115" i="2"/>
  <c r="W115" i="2"/>
  <c r="U115" i="2"/>
  <c r="I115" i="2"/>
  <c r="Z114" i="2"/>
  <c r="W114" i="2"/>
  <c r="U114" i="2"/>
  <c r="I114" i="2"/>
  <c r="Z113" i="2"/>
  <c r="W113" i="2"/>
  <c r="U113" i="2"/>
  <c r="I113" i="2"/>
  <c r="Z112" i="2"/>
  <c r="W112" i="2"/>
  <c r="U112" i="2"/>
  <c r="I112" i="2"/>
  <c r="Z111" i="2"/>
  <c r="W111" i="2"/>
  <c r="U111" i="2"/>
  <c r="I111" i="2"/>
  <c r="Z110" i="2"/>
  <c r="W110" i="2"/>
  <c r="U110" i="2"/>
  <c r="I110" i="2"/>
  <c r="Z109" i="2"/>
  <c r="W109" i="2"/>
  <c r="U109" i="2"/>
  <c r="I109" i="2"/>
  <c r="Z108" i="2"/>
  <c r="W108" i="2"/>
  <c r="U108" i="2"/>
  <c r="I108" i="2"/>
  <c r="Z107" i="2"/>
  <c r="W107" i="2"/>
  <c r="U107" i="2"/>
  <c r="I107" i="2"/>
  <c r="Z106" i="2"/>
  <c r="W106" i="2"/>
  <c r="U106" i="2"/>
  <c r="I106" i="2"/>
  <c r="Z105" i="2"/>
  <c r="W105" i="2"/>
  <c r="U105" i="2"/>
  <c r="I105" i="2"/>
  <c r="Z104" i="2"/>
  <c r="W104" i="2"/>
  <c r="U104" i="2"/>
  <c r="I104" i="2"/>
  <c r="Z103" i="2"/>
  <c r="W103" i="2"/>
  <c r="U103" i="2"/>
  <c r="I103" i="2"/>
  <c r="Z102" i="2"/>
  <c r="W102" i="2"/>
  <c r="U102" i="2"/>
  <c r="I102" i="2"/>
  <c r="Z101" i="2"/>
  <c r="W101" i="2"/>
  <c r="U101" i="2"/>
  <c r="I101" i="2"/>
  <c r="Z100" i="2"/>
  <c r="W100" i="2"/>
  <c r="U100" i="2"/>
  <c r="I100" i="2"/>
  <c r="Z99" i="2"/>
  <c r="W99" i="2"/>
  <c r="U99" i="2"/>
  <c r="I99" i="2"/>
  <c r="Z98" i="2"/>
  <c r="W98" i="2"/>
  <c r="U98" i="2"/>
  <c r="I98" i="2"/>
  <c r="Z97" i="2"/>
  <c r="W97" i="2"/>
  <c r="U97" i="2"/>
  <c r="I97" i="2"/>
  <c r="Z96" i="2"/>
  <c r="W96" i="2"/>
  <c r="U96" i="2"/>
  <c r="I96" i="2"/>
  <c r="Z95" i="2"/>
  <c r="W95" i="2"/>
  <c r="U95" i="2"/>
  <c r="I95" i="2"/>
  <c r="Z94" i="2"/>
  <c r="W94" i="2"/>
  <c r="U94" i="2"/>
  <c r="I94" i="2"/>
  <c r="Z93" i="2"/>
  <c r="W93" i="2"/>
  <c r="U93" i="2"/>
  <c r="I93" i="2"/>
  <c r="Z92" i="2"/>
  <c r="W92" i="2"/>
  <c r="U92" i="2"/>
  <c r="I92" i="2"/>
  <c r="Z91" i="2"/>
  <c r="W91" i="2"/>
  <c r="U91" i="2"/>
  <c r="I91" i="2"/>
  <c r="Z90" i="2"/>
  <c r="W90" i="2"/>
  <c r="U90" i="2"/>
  <c r="I90" i="2"/>
  <c r="Z89" i="2"/>
  <c r="W89" i="2"/>
  <c r="U89" i="2"/>
  <c r="I89" i="2"/>
  <c r="Z88" i="2"/>
  <c r="W88" i="2"/>
  <c r="U88" i="2"/>
  <c r="I88" i="2"/>
  <c r="Z87" i="2"/>
  <c r="W87" i="2"/>
  <c r="U87" i="2"/>
  <c r="I87" i="2"/>
  <c r="Z86" i="2"/>
  <c r="W86" i="2"/>
  <c r="U86" i="2"/>
  <c r="I86" i="2"/>
  <c r="Z85" i="2"/>
  <c r="W85" i="2"/>
  <c r="U85" i="2"/>
  <c r="I85" i="2"/>
  <c r="Z84" i="2"/>
  <c r="W84" i="2"/>
  <c r="U84" i="2"/>
  <c r="I84" i="2"/>
  <c r="Z83" i="2"/>
  <c r="W83" i="2"/>
  <c r="U83" i="2"/>
  <c r="I83" i="2"/>
  <c r="Z82" i="2"/>
  <c r="W82" i="2"/>
  <c r="U82" i="2"/>
  <c r="I82" i="2"/>
  <c r="Z81" i="2"/>
  <c r="W81" i="2"/>
  <c r="U81" i="2"/>
  <c r="I81" i="2"/>
  <c r="Z80" i="2"/>
  <c r="W80" i="2"/>
  <c r="U80" i="2"/>
  <c r="I80" i="2"/>
  <c r="Z79" i="2"/>
  <c r="W79" i="2"/>
  <c r="U79" i="2"/>
  <c r="I79" i="2"/>
  <c r="Z78" i="2"/>
  <c r="W78" i="2"/>
  <c r="U78" i="2"/>
  <c r="I78" i="2"/>
  <c r="Z77" i="2"/>
  <c r="W77" i="2"/>
  <c r="U77" i="2"/>
  <c r="I77" i="2"/>
  <c r="Z76" i="2"/>
  <c r="W76" i="2"/>
  <c r="U76" i="2"/>
  <c r="I76" i="2"/>
  <c r="Z75" i="2"/>
  <c r="W75" i="2"/>
  <c r="U75" i="2"/>
  <c r="I75" i="2"/>
  <c r="Z74" i="2"/>
  <c r="W74" i="2"/>
  <c r="U74" i="2"/>
  <c r="I74" i="2"/>
  <c r="Z73" i="2"/>
  <c r="W73" i="2"/>
  <c r="U73" i="2"/>
  <c r="I73" i="2"/>
  <c r="Z72" i="2"/>
  <c r="W72" i="2"/>
  <c r="U72" i="2"/>
  <c r="I72" i="2"/>
  <c r="Z71" i="2"/>
  <c r="W71" i="2"/>
  <c r="U71" i="2"/>
  <c r="I71" i="2"/>
  <c r="Z70" i="2"/>
  <c r="W70" i="2"/>
  <c r="U70" i="2"/>
  <c r="I70" i="2"/>
  <c r="Z69" i="2"/>
  <c r="W69" i="2"/>
  <c r="U69" i="2"/>
  <c r="I69" i="2"/>
  <c r="Z68" i="2"/>
  <c r="W68" i="2"/>
  <c r="U68" i="2"/>
  <c r="I68" i="2"/>
  <c r="Z67" i="2"/>
  <c r="W67" i="2"/>
  <c r="U67" i="2"/>
  <c r="I67" i="2"/>
  <c r="Z66" i="2"/>
  <c r="W66" i="2"/>
  <c r="U66" i="2"/>
  <c r="I66" i="2"/>
  <c r="Z65" i="2"/>
  <c r="W65" i="2"/>
  <c r="U65" i="2"/>
  <c r="I65" i="2"/>
  <c r="Z64" i="2"/>
  <c r="W64" i="2"/>
  <c r="U64" i="2"/>
  <c r="I64" i="2"/>
  <c r="Z63" i="2"/>
  <c r="W63" i="2"/>
  <c r="U63" i="2"/>
  <c r="I63" i="2"/>
  <c r="Z62" i="2"/>
  <c r="W62" i="2"/>
  <c r="U62" i="2"/>
  <c r="I62" i="2"/>
  <c r="Z61" i="2"/>
  <c r="W61" i="2"/>
  <c r="U61" i="2"/>
  <c r="I61" i="2"/>
  <c r="Z60" i="2"/>
  <c r="W60" i="2"/>
  <c r="U60" i="2"/>
  <c r="I60" i="2"/>
  <c r="Z59" i="2"/>
  <c r="W59" i="2"/>
  <c r="U59" i="2"/>
  <c r="I59" i="2"/>
  <c r="Z58" i="2"/>
  <c r="W58" i="2"/>
  <c r="U58" i="2"/>
  <c r="I58" i="2"/>
  <c r="Z57" i="2"/>
  <c r="W57" i="2"/>
  <c r="U57" i="2"/>
  <c r="I57" i="2"/>
  <c r="Z56" i="2"/>
  <c r="W56" i="2"/>
  <c r="U56" i="2"/>
  <c r="I56" i="2"/>
  <c r="Z55" i="2"/>
  <c r="W55" i="2"/>
  <c r="U55" i="2"/>
  <c r="I55" i="2"/>
  <c r="Z54" i="2"/>
  <c r="W54" i="2"/>
  <c r="U54" i="2"/>
  <c r="I54" i="2"/>
  <c r="Z53" i="2"/>
  <c r="W53" i="2"/>
  <c r="U53" i="2"/>
  <c r="I53" i="2"/>
  <c r="Z52" i="2"/>
  <c r="W52" i="2"/>
  <c r="U52" i="2"/>
  <c r="I52" i="2"/>
  <c r="Z51" i="2"/>
  <c r="W51" i="2"/>
  <c r="U51" i="2"/>
  <c r="I51" i="2"/>
  <c r="Z50" i="2"/>
  <c r="W50" i="2"/>
  <c r="U50" i="2"/>
  <c r="I50" i="2"/>
  <c r="Z49" i="2"/>
  <c r="W49" i="2"/>
  <c r="U49" i="2"/>
  <c r="I49" i="2"/>
  <c r="Z48" i="2"/>
  <c r="W48" i="2"/>
  <c r="U48" i="2"/>
  <c r="I48" i="2"/>
  <c r="Z47" i="2"/>
  <c r="W47" i="2"/>
  <c r="U47" i="2"/>
  <c r="I47" i="2"/>
  <c r="Z46" i="2"/>
  <c r="W46" i="2"/>
  <c r="U46" i="2"/>
  <c r="I46" i="2"/>
  <c r="Z45" i="2"/>
  <c r="W45" i="2"/>
  <c r="U45" i="2"/>
  <c r="I45" i="2"/>
  <c r="Z44" i="2"/>
  <c r="W44" i="2"/>
  <c r="U44" i="2"/>
  <c r="I44" i="2"/>
  <c r="Z43" i="2"/>
  <c r="W43" i="2"/>
  <c r="U43" i="2"/>
  <c r="I43" i="2"/>
  <c r="Z42" i="2"/>
  <c r="W42" i="2"/>
  <c r="U42" i="2"/>
  <c r="I42" i="2"/>
  <c r="Z41" i="2"/>
  <c r="W41" i="2"/>
  <c r="U41" i="2"/>
  <c r="I41" i="2"/>
  <c r="Z40" i="2"/>
  <c r="W40" i="2"/>
  <c r="U40" i="2"/>
  <c r="I40" i="2"/>
  <c r="Z39" i="2"/>
  <c r="W39" i="2"/>
  <c r="U39" i="2"/>
  <c r="I39" i="2"/>
  <c r="Z38" i="2"/>
  <c r="W38" i="2"/>
  <c r="U38" i="2"/>
  <c r="I38" i="2"/>
  <c r="Z37" i="2"/>
  <c r="W37" i="2"/>
  <c r="U37" i="2"/>
  <c r="I37" i="2"/>
  <c r="Z36" i="2"/>
  <c r="W36" i="2"/>
  <c r="U36" i="2"/>
  <c r="I36" i="2"/>
  <c r="Z35" i="2"/>
  <c r="W35" i="2"/>
  <c r="U35" i="2"/>
  <c r="I35" i="2"/>
  <c r="Z34" i="2"/>
  <c r="W34" i="2"/>
  <c r="U34" i="2"/>
  <c r="I34" i="2"/>
  <c r="Z33" i="2"/>
  <c r="W33" i="2"/>
  <c r="U33" i="2"/>
  <c r="I33" i="2"/>
  <c r="Z32" i="2"/>
  <c r="W32" i="2"/>
  <c r="U32" i="2"/>
  <c r="I32" i="2"/>
  <c r="Z31" i="2"/>
  <c r="W31" i="2"/>
  <c r="U31" i="2"/>
  <c r="I31" i="2"/>
  <c r="Z30" i="2"/>
  <c r="W30" i="2"/>
  <c r="U30" i="2"/>
  <c r="I30" i="2"/>
  <c r="Z29" i="2"/>
  <c r="W29" i="2"/>
  <c r="U29" i="2"/>
  <c r="I29" i="2"/>
  <c r="Z28" i="2"/>
  <c r="W28" i="2"/>
  <c r="U28" i="2"/>
  <c r="I28" i="2"/>
  <c r="Z27" i="2"/>
  <c r="W27" i="2"/>
  <c r="U27" i="2"/>
  <c r="I27" i="2"/>
  <c r="Z26" i="2"/>
  <c r="W26" i="2"/>
  <c r="U26" i="2"/>
  <c r="I26" i="2"/>
  <c r="Z25" i="2"/>
  <c r="W25" i="2"/>
  <c r="U25" i="2"/>
  <c r="I25" i="2"/>
  <c r="Z24" i="2"/>
  <c r="W24" i="2"/>
  <c r="U24" i="2"/>
  <c r="I24" i="2"/>
  <c r="Z23" i="2"/>
  <c r="W23" i="2"/>
  <c r="U23" i="2"/>
  <c r="I23" i="2"/>
  <c r="Z22" i="2"/>
  <c r="W22" i="2"/>
  <c r="U22" i="2"/>
  <c r="I22" i="2"/>
  <c r="Z21" i="2"/>
  <c r="W21" i="2"/>
  <c r="U21" i="2"/>
  <c r="I21" i="2"/>
  <c r="Z20" i="2"/>
  <c r="W20" i="2"/>
  <c r="U20" i="2"/>
  <c r="I20" i="2"/>
  <c r="Z19" i="2"/>
  <c r="W19" i="2"/>
  <c r="U19" i="2"/>
  <c r="I19" i="2"/>
  <c r="Z18" i="2"/>
  <c r="W18" i="2"/>
  <c r="U18" i="2"/>
  <c r="I18" i="2"/>
  <c r="Z17" i="2"/>
  <c r="W17" i="2"/>
  <c r="U17" i="2"/>
  <c r="I17" i="2"/>
  <c r="Z16" i="2"/>
  <c r="W16" i="2"/>
  <c r="U16" i="2"/>
  <c r="I16" i="2"/>
  <c r="Z15" i="2"/>
  <c r="W15" i="2"/>
  <c r="U15" i="2"/>
  <c r="I15" i="2"/>
  <c r="Z14" i="2"/>
  <c r="W14" i="2"/>
  <c r="U14" i="2"/>
  <c r="I14" i="2"/>
  <c r="Z13" i="2"/>
  <c r="W13" i="2"/>
  <c r="U13" i="2"/>
  <c r="I13" i="2"/>
  <c r="Z12" i="2"/>
  <c r="W12" i="2"/>
  <c r="U12" i="2"/>
  <c r="I12" i="2"/>
  <c r="Z11" i="2"/>
  <c r="W11" i="2"/>
  <c r="U11" i="2"/>
  <c r="I11" i="2"/>
  <c r="Z10" i="2"/>
  <c r="W10" i="2"/>
  <c r="U10" i="2"/>
  <c r="I10" i="2"/>
  <c r="Z9" i="2"/>
  <c r="W9" i="2"/>
  <c r="U9" i="2"/>
  <c r="I9" i="2"/>
  <c r="Z8" i="2"/>
  <c r="W8" i="2"/>
  <c r="U8" i="2"/>
  <c r="I8" i="2"/>
  <c r="Z7" i="2"/>
  <c r="W7" i="2"/>
  <c r="U7" i="2"/>
  <c r="I7" i="2"/>
  <c r="Z6" i="2"/>
  <c r="W6" i="2"/>
  <c r="U6" i="2"/>
  <c r="I6" i="2"/>
  <c r="Z5" i="2"/>
  <c r="W5" i="2"/>
  <c r="U5" i="2"/>
  <c r="I5" i="2"/>
  <c r="Z4" i="2"/>
  <c r="W4" i="2"/>
  <c r="U4" i="2"/>
  <c r="I4" i="2"/>
  <c r="Z3" i="2"/>
  <c r="W3" i="2"/>
  <c r="U3" i="2"/>
  <c r="I3" i="2"/>
  <c r="Z2" i="2"/>
  <c r="U2" i="2"/>
  <c r="I2" i="2"/>
  <c r="AM213" i="2" l="1"/>
  <c r="AM214" i="2"/>
  <c r="AM215" i="2"/>
  <c r="W2" i="2"/>
  <c r="W215" i="2" s="1"/>
  <c r="V215" i="2"/>
  <c r="V214" i="2"/>
  <c r="V213" i="2"/>
  <c r="I214" i="2"/>
  <c r="I215" i="2"/>
  <c r="U215" i="2"/>
  <c r="U214" i="2"/>
  <c r="W214" i="2"/>
  <c r="Z215" i="2"/>
  <c r="Z214" i="2"/>
  <c r="Q215" i="1"/>
  <c r="Q214" i="1"/>
  <c r="T215" i="1"/>
  <c r="T214" i="1"/>
  <c r="W215" i="1"/>
  <c r="W214" i="1"/>
  <c r="AB214" i="1"/>
  <c r="AB215" i="1"/>
  <c r="AN214" i="2" l="1"/>
  <c r="AN215" i="2"/>
</calcChain>
</file>

<file path=xl/sharedStrings.xml><?xml version="1.0" encoding="utf-8"?>
<sst xmlns="http://schemas.openxmlformats.org/spreadsheetml/2006/main" count="1358" uniqueCount="552">
  <si>
    <t>GEOID2020</t>
  </si>
  <si>
    <t>CensusTract2020</t>
  </si>
  <si>
    <t>Households2020</t>
  </si>
  <si>
    <t>Children2020</t>
  </si>
  <si>
    <t>Per_Child2020</t>
  </si>
  <si>
    <t>Households2010</t>
  </si>
  <si>
    <t>Children2010</t>
  </si>
  <si>
    <t>Per_Child2010</t>
  </si>
  <si>
    <t>Child_Change</t>
  </si>
  <si>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</si>
  <si>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</si>
  <si>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</si>
  <si>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</si>
  <si>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</si>
  <si>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</si>
  <si>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</si>
  <si>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</si>
  <si>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</si>
  <si>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</si>
  <si>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</si>
  <si>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</si>
  <si>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</si>
  <si>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</si>
  <si>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</si>
  <si>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</si>
  <si>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</si>
  <si>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</si>
  <si>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</si>
  <si>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</si>
  <si>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</si>
  <si>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</si>
  <si>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</si>
  <si>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</si>
  <si>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</si>
  <si>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</si>
  <si>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</si>
  <si>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</si>
  <si>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</si>
  <si>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</si>
  <si>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</si>
  <si>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</si>
  <si>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</si>
  <si>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</si>
  <si>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</si>
  <si>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</si>
  <si>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</si>
  <si>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</si>
  <si>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</si>
  <si>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</si>
  <si>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</si>
  <si>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</si>
  <si>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</si>
  <si>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</si>
  <si>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</si>
  <si>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</si>
  <si>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</si>
  <si>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</si>
  <si>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</si>
  <si>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</si>
  <si>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</si>
  <si>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</si>
  <si>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</si>
  <si>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</si>
  <si>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</si>
  <si>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</si>
  <si>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</si>
  <si>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</si>
  <si>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</si>
  <si>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</si>
  <si>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</si>
  <si>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</si>
  <si>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</si>
  <si>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</si>
  <si>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</si>
  <si>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</si>
  <si>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</si>
  <si>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</si>
  <si>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</si>
  <si>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</si>
  <si>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</si>
  <si>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</si>
  <si>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</si>
  <si>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</si>
  <si>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</si>
  <si>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</si>
  <si>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</si>
  <si>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</si>
  <si>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</si>
  <si>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</si>
  <si>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</si>
  <si>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</si>
  <si>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</si>
  <si>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</si>
  <si>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</si>
  <si>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</si>
  <si>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</si>
  <si>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</si>
  <si>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</si>
  <si>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</si>
  <si>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</si>
  <si>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</si>
  <si>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</si>
  <si>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</si>
  <si>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</si>
  <si>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</si>
  <si>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</si>
  <si>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</si>
  <si>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</si>
  <si>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</si>
  <si>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</si>
  <si>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</si>
  <si>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</si>
  <si>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</si>
  <si>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</si>
  <si>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</si>
  <si>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</si>
  <si>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</si>
  <si>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</si>
  <si>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</si>
  <si>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</si>
  <si>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</si>
  <si>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</si>
  <si>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</si>
  <si>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</si>
  <si>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</si>
  <si>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</si>
  <si>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</si>
  <si>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</si>
  <si>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</si>
  <si>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</si>
  <si>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</si>
  <si>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</si>
  <si>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</si>
  <si>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</si>
  <si>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</si>
  <si>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</si>
  <si>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</si>
  <si>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</si>
  <si>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</si>
  <si>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</si>
  <si>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</si>
  <si>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</si>
  <si>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</si>
  <si>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</si>
  <si>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</si>
  <si>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</si>
  <si>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</si>
  <si>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</si>
  <si>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</si>
  <si>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</si>
  <si>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</si>
  <si>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</si>
  <si>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</si>
  <si>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</si>
  <si>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</si>
  <si>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</si>
  <si>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</si>
  <si>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</si>
  <si>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</si>
  <si>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</si>
  <si>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</si>
  <si>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</si>
  <si>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</si>
  <si>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</si>
  <si>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</si>
  <si>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</si>
  <si>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</si>
  <si>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</si>
  <si>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</si>
  <si>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</si>
  <si>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</si>
  <si>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</si>
  <si>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</si>
  <si>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</si>
  <si>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</si>
  <si>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</si>
  <si>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</si>
  <si>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</si>
  <si>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</si>
  <si>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</si>
  <si>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</si>
  <si>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</si>
  <si>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</si>
  <si>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</si>
  <si>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</si>
  <si>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</si>
  <si>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</si>
  <si>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</si>
  <si>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</si>
  <si>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</si>
  <si>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</si>
  <si>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</si>
  <si>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</si>
  <si>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</si>
  <si>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</si>
  <si>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</si>
  <si>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</si>
  <si>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</si>
  <si>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</si>
  <si>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</si>
  <si>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</si>
  <si>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</si>
  <si>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</si>
  <si>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</si>
  <si>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</si>
  <si>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</si>
  <si>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</si>
  <si>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</si>
  <si>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</si>
  <si>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</si>
  <si>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</si>
  <si>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</si>
  <si>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</si>
  <si>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</si>
  <si>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</si>
  <si>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</si>
  <si>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</si>
  <si>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</si>
  <si>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</si>
  <si>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Label</t>
  </si>
  <si>
    <t>Description</t>
  </si>
  <si>
    <t>Source</t>
  </si>
  <si>
    <t xml:space="preserve">Calculation (If Applicable) </t>
  </si>
  <si>
    <t>Census Tract identifier</t>
  </si>
  <si>
    <t>DEC 2020</t>
  </si>
  <si>
    <t>Census Tract name</t>
  </si>
  <si>
    <t>Total households (2020)</t>
  </si>
  <si>
    <t>Total households with one or more individuals under 18 (2020)</t>
  </si>
  <si>
    <t>DEC2020</t>
  </si>
  <si>
    <t>Percent of households with one or more individuals under 18 (2020)</t>
  </si>
  <si>
    <t>Total households (2010)</t>
  </si>
  <si>
    <t>DEC 2010</t>
  </si>
  <si>
    <t>Total households with one or more individuals under 18 (2010)</t>
  </si>
  <si>
    <t>Percent of households with one or more individuals under 18 (2010)</t>
  </si>
  <si>
    <t>Calculated by DYCU</t>
  </si>
  <si>
    <t>(Children2010 / Households2010) x 100</t>
  </si>
  <si>
    <t>Change in households with one or more individuals under 18 2010 - 2020</t>
  </si>
  <si>
    <t>((Children2020 - Children2010) / Children 2010) x 100</t>
  </si>
  <si>
    <t>POP2020</t>
  </si>
  <si>
    <t>POP2010</t>
  </si>
  <si>
    <t>POP_Change</t>
  </si>
  <si>
    <t>Total population (2020)</t>
  </si>
  <si>
    <t>Total population (2010)</t>
  </si>
  <si>
    <t>Change in total population 2010 - 2020</t>
  </si>
  <si>
    <t>((POP 2020 - POP2010) / POP2010) x 100</t>
  </si>
  <si>
    <t>Estimate - total population</t>
  </si>
  <si>
    <t>Margin of Error - total population</t>
  </si>
  <si>
    <t>Estimate - white population</t>
  </si>
  <si>
    <t>Margin of Error - white population</t>
  </si>
  <si>
    <t>Percentage of population that identifies as white</t>
  </si>
  <si>
    <t>Estimate - Black / African American population</t>
  </si>
  <si>
    <t>Margin of Error - Black / African American population</t>
  </si>
  <si>
    <t>Percentage of population that identifies as Black / African American</t>
  </si>
  <si>
    <t>Estimate - Asian population</t>
  </si>
  <si>
    <t>Margin of Error - Asian population</t>
  </si>
  <si>
    <t>Percentage of population that identifies as Asian</t>
  </si>
  <si>
    <t>DEMOGRAPHICS</t>
  </si>
  <si>
    <t>Estimate - not latino or hispanic</t>
  </si>
  <si>
    <t>Margin of Error - not latino or hispanic</t>
  </si>
  <si>
    <t>Estimate - latino or hispanic</t>
  </si>
  <si>
    <t>Percentage of population that is latino or hispanic</t>
  </si>
  <si>
    <t>GEOID</t>
  </si>
  <si>
    <t>CensusTract</t>
  </si>
  <si>
    <t>NEIGHBORHOOD CHARACTERISTICS</t>
  </si>
  <si>
    <t>Estimate - total number of households</t>
  </si>
  <si>
    <t>Margin of Error - total number of households</t>
  </si>
  <si>
    <t>Estimate - number of households with income below the poverty line</t>
  </si>
  <si>
    <t>Margin of Error - number of households with income below the poverty line</t>
  </si>
  <si>
    <t>Percentage of households with income below the poverty line</t>
  </si>
  <si>
    <t>TT45_59</t>
  </si>
  <si>
    <t>TT45_59_MOE</t>
  </si>
  <si>
    <t>TT60_89</t>
  </si>
  <si>
    <t>TT60_89_MOE</t>
  </si>
  <si>
    <t>TT90More</t>
  </si>
  <si>
    <t>TT90_MOE</t>
  </si>
  <si>
    <t>TT45More</t>
  </si>
  <si>
    <t>Per_TT45More</t>
  </si>
  <si>
    <t>Estimate - employed population</t>
  </si>
  <si>
    <t>Margin of Error - employed population</t>
  </si>
  <si>
    <t xml:space="preserve">Estimate - number of employed individuals with commute times between 45 minutes and 59 minutes </t>
  </si>
  <si>
    <t xml:space="preserve">Margin of Error - number of employed individuals with commute times between 45 minutes and 59 minutes </t>
  </si>
  <si>
    <t>Estimate - number of employed individuals with commute times between 60 minutes and 89 minutes</t>
  </si>
  <si>
    <t>Margin of Error - number of employed individuals with commute times between 60 minutes and 89 minutes</t>
  </si>
  <si>
    <t>Estimate - number of employed individuals with commute times greater than 90 minutes</t>
  </si>
  <si>
    <t>TT90More_MOE</t>
  </si>
  <si>
    <t>Margin of Error - number of employed individuals with commute times greater than 90 minutes</t>
  </si>
  <si>
    <t>Estimate - number of employed individuals with commute times greater than 45 minutes</t>
  </si>
  <si>
    <t>TT45_59 + TT60_89 + TT90More</t>
  </si>
  <si>
    <t>Percentage of employed population with commute times greater than 45 minutes</t>
  </si>
  <si>
    <t>DiversityIndex</t>
  </si>
  <si>
    <t>Simpson Diversity Index - a measure of how diverse a census tract is (1 is most diverse, 0 is not diverse at all)</t>
  </si>
  <si>
    <t>HousingUnits</t>
  </si>
  <si>
    <t>HU_MOE</t>
  </si>
  <si>
    <t>Occupied_HU</t>
  </si>
  <si>
    <t>OHU_MOE</t>
  </si>
  <si>
    <t>Vacant_HU</t>
  </si>
  <si>
    <t>VHU_MOE</t>
  </si>
  <si>
    <t>Per_Vacant</t>
  </si>
  <si>
    <t>B1970_1979</t>
  </si>
  <si>
    <t>B1970_MOE</t>
  </si>
  <si>
    <t>B1960_1969</t>
  </si>
  <si>
    <t>B1960_MOE</t>
  </si>
  <si>
    <t>B1950_1959</t>
  </si>
  <si>
    <t>B1950_MOE</t>
  </si>
  <si>
    <t>B1940_1949</t>
  </si>
  <si>
    <t>B1940_MOE</t>
  </si>
  <si>
    <t>B1939Early</t>
  </si>
  <si>
    <t>B1939_MOE</t>
  </si>
  <si>
    <t>Before1950</t>
  </si>
  <si>
    <t>Per_Before1950</t>
  </si>
  <si>
    <t>Before1970</t>
  </si>
  <si>
    <t>Per_Before1970</t>
  </si>
  <si>
    <t>OwnerOcc</t>
  </si>
  <si>
    <t>Owner_MOE</t>
  </si>
  <si>
    <t>Per_Owner</t>
  </si>
  <si>
    <t>RenterOcc</t>
  </si>
  <si>
    <t>Renter_MOE</t>
  </si>
  <si>
    <t>MedianValue</t>
  </si>
  <si>
    <t>MedValue_MOE</t>
  </si>
  <si>
    <t>MedianRent</t>
  </si>
  <si>
    <t>MedRent_MOE</t>
  </si>
  <si>
    <t>Burden_30_35</t>
  </si>
  <si>
    <t>Burden_30_MOE</t>
  </si>
  <si>
    <t>Burden_35More</t>
  </si>
  <si>
    <t>Burden_35_MOE</t>
  </si>
  <si>
    <t>Burden_Above30</t>
  </si>
  <si>
    <t>Per_RentBurden</t>
  </si>
  <si>
    <t>-</t>
  </si>
  <si>
    <t>**</t>
  </si>
  <si>
    <t>Estimate - total housing units</t>
  </si>
  <si>
    <t>Margin of Error - total housing units</t>
  </si>
  <si>
    <t>Estimate - occupied housing units</t>
  </si>
  <si>
    <t>Margin of Error - occupied housing units</t>
  </si>
  <si>
    <t>Estimate - vacant housing units</t>
  </si>
  <si>
    <t>Margin of Error - vacant housing units</t>
  </si>
  <si>
    <t>Percentage of housing units that are vacant</t>
  </si>
  <si>
    <t>Estimate - housing units built 1970 to 1979</t>
  </si>
  <si>
    <t>Margin of Error - housing units built 1970 to 1979</t>
  </si>
  <si>
    <t>Estimate - housing units built 1960 to 1969</t>
  </si>
  <si>
    <t>Margin of Error - housing units built 1960 to 1969</t>
  </si>
  <si>
    <t>Estimate - housing units built 1950 to 1959</t>
  </si>
  <si>
    <t>Margin of Error - housing units built 1950 to 1959</t>
  </si>
  <si>
    <t>Estimate - housing units built 1940 to 1949</t>
  </si>
  <si>
    <t>Margin of Error - housing units built 1940 to 1949</t>
  </si>
  <si>
    <t>Estimate - housing units built 1939 or earlier</t>
  </si>
  <si>
    <t>Margin of Error - housing units built 1939 or earlier</t>
  </si>
  <si>
    <t>Estimate - housing units built before 1950</t>
  </si>
  <si>
    <t>B1940_1949 + B1939Early</t>
  </si>
  <si>
    <t>Estimate - percentage of housing units built before 1950</t>
  </si>
  <si>
    <t>(Before1950 / HousingUnits) x 100</t>
  </si>
  <si>
    <t>Estimate - housing units built before 1970</t>
  </si>
  <si>
    <t>B1960_1969 + B1950_1959 + B1940_1949 + B1939Early</t>
  </si>
  <si>
    <t>Estimate - percentage of housing units built before 1970</t>
  </si>
  <si>
    <t>(Before1970 / HousingUnits) x 100</t>
  </si>
  <si>
    <t>Estimate - owner-occupied housing units</t>
  </si>
  <si>
    <t>Margin of Error - owner-occupied housing units</t>
  </si>
  <si>
    <t>Percentage of occupied housing units that are owner-occupied</t>
  </si>
  <si>
    <t>Estimate - renter-occupied housing units</t>
  </si>
  <si>
    <t>Margin of Error - renter-occupied housing units</t>
  </si>
  <si>
    <t>Estimate - median value of owner-occupied units (in 2022 dollars)</t>
  </si>
  <si>
    <t>Margin of Error - median value of owner-occupied units (in 2022 dollars)</t>
  </si>
  <si>
    <t>Estimate - median rent price of renter-occupied units (in 2022 dollars)</t>
  </si>
  <si>
    <t>Margin of Error - median rent price of renter-occupied units (in 2022 dollars)</t>
  </si>
  <si>
    <t>Estimate - number of occupied units paying between 30 and 35 percent of their income towards rent</t>
  </si>
  <si>
    <t>Margin of Error - number of occupied units paying between 30 and 35 percent of their income towards rent</t>
  </si>
  <si>
    <t>Estimate - number of occupied units paying more than 35 percent of their income towards rent</t>
  </si>
  <si>
    <t>Margin of Error - number of occupied units paying more than 35 percent of their income towards rent</t>
  </si>
  <si>
    <t>Estimate - number of occupied units paying more than 30 percent of their income towards rent</t>
  </si>
  <si>
    <t>Burden_30_35 + Burden_35More</t>
  </si>
  <si>
    <t>Estimate - percentage of occupied units paying rent that are rent burdened [spend more than 30 percent of income towards rent]</t>
  </si>
  <si>
    <t>HOUSING CHARACTERISTICS</t>
  </si>
  <si>
    <t>Median_Sales_Price</t>
  </si>
  <si>
    <t>Median residential property sales price 2019 - 2023, in inflation-adjusted 2023 dollars</t>
  </si>
  <si>
    <t xml:space="preserve">Milwaukee Assessor's Office </t>
  </si>
  <si>
    <t>BlackHH</t>
  </si>
  <si>
    <t>BlackHH_MOE</t>
  </si>
  <si>
    <t>BlackOwners</t>
  </si>
  <si>
    <t>BlackOwn_MOE</t>
  </si>
  <si>
    <t>BlackRenters</t>
  </si>
  <si>
    <t>BlackRent_MOE</t>
  </si>
  <si>
    <t>Per_BlackOwn</t>
  </si>
  <si>
    <t>Estimate - total number of Black / African American households</t>
  </si>
  <si>
    <t>Margin of Error - total number of Black / African American households</t>
  </si>
  <si>
    <t>Estimate - Black / African American owner-occupied households</t>
  </si>
  <si>
    <t>Margin of Error - Black / African American owner-occupied households</t>
  </si>
  <si>
    <t>Estimate - Black / African American renter-occupied households</t>
  </si>
  <si>
    <t>Margin of Error - Black / African American renter-occupied households</t>
  </si>
  <si>
    <t>Percentage of Black / African American households that are owner-occupied</t>
  </si>
  <si>
    <t>(BlackOwners / BlackHH) x 100</t>
  </si>
  <si>
    <t>LatinxHH</t>
  </si>
  <si>
    <t>LatxHH_MOE</t>
  </si>
  <si>
    <t>LatinxOwner</t>
  </si>
  <si>
    <t>LatxOwner_MOE</t>
  </si>
  <si>
    <t>LatinxRenter</t>
  </si>
  <si>
    <t>LatxRenter_MOE</t>
  </si>
  <si>
    <t>Per_LatxOwn</t>
  </si>
  <si>
    <t>Estimate - total number of Hispanic / Latinx households</t>
  </si>
  <si>
    <t>Margin of Error - total number of Hispanic / Latinx households</t>
  </si>
  <si>
    <t>Estimate - Hispanic / Latinx owner-occupied households</t>
  </si>
  <si>
    <t>Margin of Error - Hispanic / Latinx owner-occupied households</t>
  </si>
  <si>
    <t>Estimate - Hispanic / Latinx renter-occupied households</t>
  </si>
  <si>
    <t>Margin of Error - Hispanic / Latinx renter-occupied households</t>
  </si>
  <si>
    <t xml:space="preserve">Percentageof Hispanic / Latinx households that are owner-occupied </t>
  </si>
  <si>
    <t>(LatinxOwner / LatinxHH) x 100</t>
  </si>
  <si>
    <t>Parcel_Count</t>
  </si>
  <si>
    <t>Total number of properties</t>
  </si>
  <si>
    <t>Milwaukee Master Property File (2024)</t>
  </si>
  <si>
    <t>Number of foreclosed properties</t>
  </si>
  <si>
    <t>Milwaukee City-Owned and Bank-Owned Foreclosed Properties (2024)</t>
  </si>
  <si>
    <t>foreclosure rate</t>
  </si>
  <si>
    <t>(Foreclosed / Parcel_Count) x 100</t>
  </si>
  <si>
    <t>Estimate - percentage of individuals 18 years and older who currently report having asthma</t>
  </si>
  <si>
    <t>Estimate - percentage of individuals 18 years and older who currently report Body Mass Indexes (BMIs) equal to or greater than 30 kg/m^2</t>
  </si>
  <si>
    <t>Estimate - percentage of individuals 18 years and older who reported 14 or more days of poor mental health over the past 30 days</t>
  </si>
  <si>
    <t>Estimate - percentage of individuals 18 years and older who report visiting the dentist within the past year</t>
  </si>
  <si>
    <t>Estimate - number of households with a broadband internet subscription of any kind</t>
  </si>
  <si>
    <t>Margin of Error - number of households with a broadband internet subscription of any kind</t>
  </si>
  <si>
    <t>Estimate - percentage of households with a broadband internet subscription of any kind</t>
  </si>
  <si>
    <t>Margin of Error - percentage of households with a broadband internet subscription of any kind</t>
  </si>
  <si>
    <t>City-Wide Average</t>
  </si>
  <si>
    <t>City-Wide Median</t>
  </si>
  <si>
    <t>City-Wide Total</t>
  </si>
  <si>
    <t>Area_Tract</t>
  </si>
  <si>
    <t>Area_Park_</t>
  </si>
  <si>
    <t>Percent_Ar</t>
  </si>
  <si>
    <t>5.478E-05</t>
  </si>
  <si>
    <t>5.676E-05</t>
  </si>
  <si>
    <t>5.222E-05</t>
  </si>
  <si>
    <t>3.379E-05</t>
  </si>
  <si>
    <t>Total area within each census tract (square meters)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</si>
  <si>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https://doi.org/10.3886/E117921V2</t>
  </si>
  <si>
    <t>Total park area within each census tract (square meters)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</si>
  <si>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https://doi.org/10.3886/E117921V3</t>
  </si>
  <si>
    <t>Share of total census tract area that is park land</t>
  </si>
  <si>
    <t>Clarke, Philippa, Melendez, Robert, and Chenoweth, Megan. National Neighborhood Data Archive (NaNDA): Parks by Census Tract, United States, 2018. Ann Arbor, MI: Inter-university Consortium for Political and Social Research [distributor], 2020-02-27. https://doi.org/10.3886/E117921V4</t>
  </si>
  <si>
    <t>Indicator</t>
  </si>
  <si>
    <t>Category</t>
  </si>
  <si>
    <t>Population</t>
  </si>
  <si>
    <t>Equity &amp; Access</t>
  </si>
  <si>
    <t>Overall Population Change</t>
  </si>
  <si>
    <t>Change in Households with Children</t>
  </si>
  <si>
    <t>Asian Population</t>
  </si>
  <si>
    <t>Black / African American Population</t>
  </si>
  <si>
    <t>Latinx / Hispanic Population</t>
  </si>
  <si>
    <t>Diversity Index</t>
  </si>
  <si>
    <t>Health</t>
  </si>
  <si>
    <t>Equitable Housing</t>
  </si>
  <si>
    <t>Market Rate</t>
  </si>
  <si>
    <t>Access to Basic Needs</t>
  </si>
  <si>
    <t>Access to Employment</t>
  </si>
  <si>
    <t>Asthma Prevalence</t>
  </si>
  <si>
    <t>Obesity Prevalence</t>
  </si>
  <si>
    <t>Poor Mental Health</t>
  </si>
  <si>
    <t>Visits to Dentist or Dental Clinic</t>
  </si>
  <si>
    <t>Access to Broadband Internet</t>
  </si>
  <si>
    <t>Access to Healthy Food</t>
  </si>
  <si>
    <t>Access to Parks</t>
  </si>
  <si>
    <t>Vacancy Rate</t>
  </si>
  <si>
    <t>Housing Built before 1950</t>
  </si>
  <si>
    <t>Homeownership</t>
  </si>
  <si>
    <t>Rental Housing Cost Burden</t>
  </si>
  <si>
    <t>Residential Sales</t>
  </si>
  <si>
    <t>Black / African American Homeownership</t>
  </si>
  <si>
    <t>Latinx / Hispanic Homeownership</t>
  </si>
  <si>
    <t>Foreclosures</t>
  </si>
  <si>
    <t>Foreclosed_2024</t>
  </si>
  <si>
    <t>Rate_Foreclosed2024</t>
  </si>
  <si>
    <t>POP2023</t>
  </si>
  <si>
    <t>POP23_MOE</t>
  </si>
  <si>
    <t>White23</t>
  </si>
  <si>
    <t>White23_MOE</t>
  </si>
  <si>
    <t>Per_White23</t>
  </si>
  <si>
    <t>Black23</t>
  </si>
  <si>
    <t>Black23_MOE</t>
  </si>
  <si>
    <t>Per_Black23</t>
  </si>
  <si>
    <t>Asian23</t>
  </si>
  <si>
    <t>Asian23_MOE</t>
  </si>
  <si>
    <t>Per_Asian23</t>
  </si>
  <si>
    <t>NotLatinx23</t>
  </si>
  <si>
    <t>NotLatinx23_MOE</t>
  </si>
  <si>
    <t>Latinx23</t>
  </si>
  <si>
    <t>Latinx23_MOE</t>
  </si>
  <si>
    <t>Per_Latinx23</t>
  </si>
  <si>
    <t>White_NH</t>
  </si>
  <si>
    <t>WhiteNH_MOE</t>
  </si>
  <si>
    <t>Per_WhiteNH</t>
  </si>
  <si>
    <t>Black_NH</t>
  </si>
  <si>
    <t>BlackNH_MOE</t>
  </si>
  <si>
    <t>Per_BlackNH</t>
  </si>
  <si>
    <t>AI_AN_NH</t>
  </si>
  <si>
    <t>AI_AN_NH_MOE</t>
  </si>
  <si>
    <t>Per_AI_AN_NH</t>
  </si>
  <si>
    <t>Asian_NH</t>
  </si>
  <si>
    <t>AsianNH_MOE</t>
  </si>
  <si>
    <t>Per_AsianNH</t>
  </si>
  <si>
    <t>Other2More_NH</t>
  </si>
  <si>
    <t>Other2MoreNH_MOE</t>
  </si>
  <si>
    <t>Per_Other2MoreNH</t>
  </si>
  <si>
    <t>Estimate - white population alone, non-Hispanic or Latinx</t>
  </si>
  <si>
    <t>Margin of Error - white population alone, non-Hispanic or Latinx</t>
  </si>
  <si>
    <t>Percentage of population that identifies as white alone, non-Hispanic or Latinx</t>
  </si>
  <si>
    <t>White_NH / POP</t>
  </si>
  <si>
    <t>BlackNH_NH</t>
  </si>
  <si>
    <t>Estimate - Black / African American population alone, non-Hispanic or Latinx</t>
  </si>
  <si>
    <t>Black_MOE</t>
  </si>
  <si>
    <t>Margin of Error - Black / African American population alone, non-Hispanic or Latinx</t>
  </si>
  <si>
    <t>Percentage of population that identifies as Black / African American alone, non-Hispanic or Latinx</t>
  </si>
  <si>
    <t>Black_NH / POP</t>
  </si>
  <si>
    <t>Esimate - American Indian / Alaskan Native population alone, non-Hispanic or Latinx</t>
  </si>
  <si>
    <t>Margin of Error - American Indian / Alaskan Native population alone, non-Hispanic or Latinx</t>
  </si>
  <si>
    <t>Percentage of population that idenities as American Indian / Alaskan Native alone, non-Hispanic or Latinx</t>
  </si>
  <si>
    <t>AI_AN_NH / POP</t>
  </si>
  <si>
    <t>Estimate - Asian population alone, non-Hispanic or Latinx</t>
  </si>
  <si>
    <t>Margin of Error - Asian population alone, non-Hispanic or Latinx</t>
  </si>
  <si>
    <t>Percentage of population that identifies as Asian alone, non-Hispanic or Latinx</t>
  </si>
  <si>
    <t>Asian_NH / POP</t>
  </si>
  <si>
    <t>Estimate - two or more races, including some other races, population, non-Hispanic or Latinx</t>
  </si>
  <si>
    <t>Margin of Error - two or more races, including some other races, population, non-Hispanic or Latinx</t>
  </si>
  <si>
    <t xml:space="preserve">Percentage of population that identifies as two or more races or some other race, non-Hispanic or Latinx </t>
  </si>
  <si>
    <t>Other2More_NH / POP</t>
  </si>
  <si>
    <t>ACS 2019-2023</t>
  </si>
  <si>
    <t>(Latinx23 / POP2023) x 100</t>
  </si>
  <si>
    <t>(Asian23/POP2023) x 100</t>
  </si>
  <si>
    <t>(Black23/POP2023) x 100</t>
  </si>
  <si>
    <t>(White23/POP2023) x 100</t>
  </si>
  <si>
    <t>Diversity = 1-((Per_WhiteNH^2) + (Per_BlackNH^2) + (Per_AsianNH^2) + (Per_Latinx^2) + (Per_AI_NA_NH^2) + (Per_Other2MoreNH^2))</t>
  </si>
  <si>
    <t>Households2023</t>
  </si>
  <si>
    <t>Households23_MOE</t>
  </si>
  <si>
    <t>BelowPoverty23</t>
  </si>
  <si>
    <t>BelowPov23_MOE</t>
  </si>
  <si>
    <t>Per_Poverty23</t>
  </si>
  <si>
    <t>Employed2023</t>
  </si>
  <si>
    <t>Employed23_MOE</t>
  </si>
  <si>
    <t>Per_Asthma22</t>
  </si>
  <si>
    <t>Per_Obesity22</t>
  </si>
  <si>
    <t>Per_PoorMH22</t>
  </si>
  <si>
    <t>Per_DentalVisit22</t>
  </si>
  <si>
    <t>Broadband23</t>
  </si>
  <si>
    <t>Broadband23_MOE</t>
  </si>
  <si>
    <t>Per_Broadband23</t>
  </si>
  <si>
    <t>Per_Broadband23_MOE</t>
  </si>
  <si>
    <t>Per_Insecurity22</t>
  </si>
  <si>
    <t xml:space="preserve"> Estimate - percentage of population 18 years or older who report that the food that they bought always/usually/sometimes did not last, and they didn't have money to get more in the past 12 months</t>
  </si>
  <si>
    <t>CDC PLACES 2022</t>
  </si>
  <si>
    <t>ACS 2019- 2023</t>
  </si>
  <si>
    <t>(BelowPoverty23 / Households2023) x 100</t>
  </si>
  <si>
    <t>(TT45More /Employed2023) x 100</t>
  </si>
  <si>
    <t>Per_Burden_30_35</t>
  </si>
  <si>
    <t>Per_Burden_35More</t>
  </si>
  <si>
    <t>Estimate - percentage of occupied units paying between 30 and 35 percent of their income towards rent</t>
  </si>
  <si>
    <t>Estimate - percentage of occupied units paying more than 35 percent of their income towards rent</t>
  </si>
  <si>
    <t>Per_Burden_30_35 + Per_Burden_35More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</si>
</sst>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3" borderId="3">
      <alignment horizontal="left"/>
    </xf>
  </cellStyleXfs>
  <cellXfs count="49">
    <xf numFmtId="0" fontId="0" fillId="0" borderId="0" xfId="0"/>
    <xf numFmtId="0" fontId="1" fillId="0" borderId="1" xfId="0" applyFont="1" applyBorder="1"/>
    <xf numFmtId="49" fontId="0" fillId="0" borderId="0" xfId="0" applyNumberFormat="1"/>
    <xf numFmtId="49" fontId="1" fillId="0" borderId="1" xfId="0" applyNumberFormat="1" applyFont="1" applyBorder="1"/>
    <xf numFmtId="1" fontId="1" fillId="0" borderId="1" xfId="0" applyNumberFormat="1" applyFont="1" applyBorder="1"/>
    <xf numFmtId="1" fontId="0" fillId="0" borderId="0" xfId="0" applyNumberFormat="1"/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0" applyFont="1"/>
    <xf numFmtId="2" fontId="0" fillId="0" borderId="0" xfId="0" applyNumberFormat="1"/>
    <xf numFmtId="0" fontId="1" fillId="0" borderId="4" xfId="0" applyFont="1" applyBorder="1"/>
    <xf numFmtId="0" fontId="0" fillId="0" borderId="4" xfId="0" applyBorder="1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0" fillId="2" borderId="0" xfId="0" applyFill="1"/>
    <xf numFmtId="0" fontId="0" fillId="2" borderId="4" xfId="0" applyFill="1" applyBorder="1"/>
    <xf numFmtId="1" fontId="0" fillId="2" borderId="0" xfId="0" applyNumberFormat="1" applyFill="1"/>
    <xf numFmtId="0" fontId="0" fillId="2" borderId="1" xfId="0" applyFill="1" applyBorder="1"/>
    <xf numFmtId="0" fontId="8" fillId="0" borderId="1" xfId="2" applyFont="1" applyFill="1" applyBorder="1">
      <alignment horizontal="left"/>
    </xf>
    <xf numFmtId="2" fontId="0" fillId="0" borderId="1" xfId="0" applyNumberFormat="1" applyBorder="1"/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0" fillId="2" borderId="0" xfId="0" applyNumberFormat="1" applyFill="1"/>
    <xf numFmtId="9" fontId="0" fillId="0" borderId="0" xfId="1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2" borderId="2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2" borderId="0" xfId="1" applyNumberFormat="1" applyFont="1" applyFill="1"/>
    <xf numFmtId="2" fontId="0" fillId="2" borderId="0" xfId="0" applyNumberFormat="1" applyFill="1"/>
    <xf numFmtId="2" fontId="0" fillId="2" borderId="1" xfId="0" applyNumberFormat="1" applyFill="1" applyBorder="1"/>
    <xf numFmtId="0" fontId="1" fillId="2" borderId="0" xfId="0" applyFont="1" applyFill="1"/>
    <xf numFmtId="0" fontId="0" fillId="0" borderId="0" xfId="0" applyAlignment="1">
      <alignment wrapText="1"/>
    </xf>
    <xf numFmtId="2" fontId="0" fillId="0" borderId="0" xfId="1" applyNumberFormat="1" applyFont="1" applyBorder="1"/>
    <xf numFmtId="2" fontId="0" fillId="0" borderId="1" xfId="1" applyNumberFormat="1" applyFont="1" applyBorder="1"/>
    <xf numFmtId="2" fontId="0" fillId="2" borderId="0" xfId="1" applyNumberFormat="1" applyFont="1" applyFill="1" applyBorder="1"/>
    <xf numFmtId="2" fontId="0" fillId="2" borderId="1" xfId="1" applyNumberFormat="1" applyFont="1" applyFill="1" applyBorder="1"/>
    <xf numFmtId="2" fontId="0" fillId="0" borderId="0" xfId="0" quotePrefix="1" applyNumberFormat="1"/>
    <xf numFmtId="1" fontId="0" fillId="0" borderId="0" xfId="0" applyNumberFormat="1" applyFill="1"/>
    <xf numFmtId="0" fontId="1" fillId="0" borderId="0" xfId="0" applyFont="1" applyFill="1"/>
    <xf numFmtId="2" fontId="3" fillId="0" borderId="0" xfId="0" applyNumberFormat="1" applyFont="1"/>
  </cellXfs>
  <cellStyles count="3">
    <cellStyle name="Normal" xfId="0" builtinId="0"/>
    <cellStyle name="Percent" xfId="1" builtinId="5"/>
    <cellStyle name="STYLE0" xfId="2" xr:uid="{C01CCF5E-0652-4403-AF34-9A06CC9DB3CB}"/>
  </cellStyles>
  <dxfs count="0"/>
  <tableStyles count="0" defaultTableStyle="TableStyleMedium2" defaultPivotStyle="PivotStyleLight16"/>
  <colors>
    <mruColors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32B1-C6BE-45B0-92AA-6601413CB4FD}">
  <dimension ref="A1:F131"/>
  <sheetViews>
    <sheetView workbookViewId="0">
      <selection activeCell="D121" sqref="D121"/>
    </sheetView>
  </sheetViews>
  <sheetFormatPr defaultRowHeight="14.4" x14ac:dyDescent="0.3"/>
  <cols>
    <col min="1" max="1" width="22.77734375" customWidth="1"/>
    <col min="2" max="2" width="36" customWidth="1"/>
    <col min="3" max="3" width="22.33203125" customWidth="1"/>
    <col min="4" max="4" width="122.5546875" customWidth="1"/>
    <col min="5" max="5" width="64.77734375" customWidth="1"/>
    <col min="6" max="6" width="117.21875" customWidth="1"/>
  </cols>
  <sheetData>
    <row r="1" spans="1:6" x14ac:dyDescent="0.3">
      <c r="A1" s="1" t="s">
        <v>436</v>
      </c>
      <c r="B1" s="1" t="s">
        <v>435</v>
      </c>
      <c r="C1" s="1" t="s">
        <v>219</v>
      </c>
      <c r="D1" s="1" t="s">
        <v>220</v>
      </c>
      <c r="E1" s="3" t="s">
        <v>221</v>
      </c>
      <c r="F1" s="1" t="s">
        <v>222</v>
      </c>
    </row>
    <row r="2" spans="1:6" x14ac:dyDescent="0.3">
      <c r="C2" t="s">
        <v>0</v>
      </c>
      <c r="D2" t="s">
        <v>223</v>
      </c>
      <c r="E2" s="2" t="s">
        <v>224</v>
      </c>
    </row>
    <row r="3" spans="1:6" x14ac:dyDescent="0.3">
      <c r="C3" t="s">
        <v>1</v>
      </c>
      <c r="D3" t="s">
        <v>225</v>
      </c>
      <c r="E3" s="2" t="s">
        <v>224</v>
      </c>
    </row>
    <row r="4" spans="1:6" x14ac:dyDescent="0.3">
      <c r="A4" s="31" t="s">
        <v>256</v>
      </c>
      <c r="B4" s="31"/>
      <c r="C4" s="31"/>
      <c r="D4" s="31"/>
      <c r="E4" s="31"/>
      <c r="F4" s="31"/>
    </row>
    <row r="5" spans="1:6" x14ac:dyDescent="0.3">
      <c r="A5" s="26" t="s">
        <v>437</v>
      </c>
      <c r="C5" t="s">
        <v>238</v>
      </c>
      <c r="D5" t="s">
        <v>241</v>
      </c>
      <c r="E5" s="2" t="s">
        <v>224</v>
      </c>
    </row>
    <row r="6" spans="1:6" x14ac:dyDescent="0.3">
      <c r="A6" s="26" t="s">
        <v>437</v>
      </c>
      <c r="C6" t="s">
        <v>2</v>
      </c>
      <c r="D6" t="s">
        <v>226</v>
      </c>
      <c r="E6" s="2" t="s">
        <v>224</v>
      </c>
    </row>
    <row r="7" spans="1:6" x14ac:dyDescent="0.3">
      <c r="A7" s="26" t="s">
        <v>437</v>
      </c>
      <c r="C7" t="s">
        <v>3</v>
      </c>
      <c r="D7" t="s">
        <v>227</v>
      </c>
      <c r="E7" s="2" t="s">
        <v>228</v>
      </c>
    </row>
    <row r="8" spans="1:6" x14ac:dyDescent="0.3">
      <c r="A8" s="26" t="s">
        <v>437</v>
      </c>
      <c r="C8" t="s">
        <v>4</v>
      </c>
      <c r="D8" t="s">
        <v>229</v>
      </c>
      <c r="E8" s="2" t="s">
        <v>224</v>
      </c>
    </row>
    <row r="9" spans="1:6" x14ac:dyDescent="0.3">
      <c r="A9" s="26" t="s">
        <v>437</v>
      </c>
      <c r="C9" t="s">
        <v>239</v>
      </c>
      <c r="D9" t="s">
        <v>242</v>
      </c>
      <c r="E9" s="2" t="s">
        <v>231</v>
      </c>
    </row>
    <row r="10" spans="1:6" x14ac:dyDescent="0.3">
      <c r="A10" s="26" t="s">
        <v>437</v>
      </c>
      <c r="C10" t="s">
        <v>5</v>
      </c>
      <c r="D10" t="s">
        <v>230</v>
      </c>
      <c r="E10" s="2" t="s">
        <v>231</v>
      </c>
    </row>
    <row r="11" spans="1:6" x14ac:dyDescent="0.3">
      <c r="A11" s="26" t="s">
        <v>437</v>
      </c>
      <c r="C11" t="s">
        <v>6</v>
      </c>
      <c r="D11" t="s">
        <v>232</v>
      </c>
      <c r="E11" s="2" t="s">
        <v>231</v>
      </c>
    </row>
    <row r="12" spans="1:6" x14ac:dyDescent="0.3">
      <c r="A12" s="26" t="s">
        <v>437</v>
      </c>
      <c r="C12" t="s">
        <v>7</v>
      </c>
      <c r="D12" t="s">
        <v>233</v>
      </c>
      <c r="E12" s="2" t="s">
        <v>234</v>
      </c>
      <c r="F12" t="s">
        <v>235</v>
      </c>
    </row>
    <row r="13" spans="1:6" x14ac:dyDescent="0.3">
      <c r="A13" s="26" t="s">
        <v>437</v>
      </c>
      <c r="B13" s="13" t="s">
        <v>439</v>
      </c>
      <c r="C13" t="s">
        <v>240</v>
      </c>
      <c r="D13" t="s">
        <v>243</v>
      </c>
      <c r="E13" s="2" t="s">
        <v>234</v>
      </c>
      <c r="F13" t="s">
        <v>244</v>
      </c>
    </row>
    <row r="14" spans="1:6" x14ac:dyDescent="0.3">
      <c r="A14" s="26" t="s">
        <v>437</v>
      </c>
      <c r="B14" s="13" t="s">
        <v>440</v>
      </c>
      <c r="C14" t="s">
        <v>8</v>
      </c>
      <c r="D14" t="s">
        <v>236</v>
      </c>
      <c r="E14" s="2" t="s">
        <v>234</v>
      </c>
      <c r="F14" t="s">
        <v>237</v>
      </c>
    </row>
    <row r="15" spans="1:6" x14ac:dyDescent="0.3">
      <c r="A15" s="26" t="s">
        <v>437</v>
      </c>
      <c r="C15" s="33" t="s">
        <v>467</v>
      </c>
      <c r="D15" t="s">
        <v>245</v>
      </c>
      <c r="E15" t="s">
        <v>520</v>
      </c>
    </row>
    <row r="16" spans="1:6" x14ac:dyDescent="0.3">
      <c r="A16" s="26" t="s">
        <v>437</v>
      </c>
      <c r="C16" s="33" t="s">
        <v>468</v>
      </c>
      <c r="D16" t="s">
        <v>246</v>
      </c>
      <c r="E16" t="s">
        <v>520</v>
      </c>
    </row>
    <row r="17" spans="1:6" x14ac:dyDescent="0.3">
      <c r="A17" s="26" t="s">
        <v>437</v>
      </c>
      <c r="C17" s="33" t="s">
        <v>469</v>
      </c>
      <c r="D17" t="s">
        <v>247</v>
      </c>
      <c r="E17" t="s">
        <v>520</v>
      </c>
    </row>
    <row r="18" spans="1:6" x14ac:dyDescent="0.3">
      <c r="A18" s="26" t="s">
        <v>437</v>
      </c>
      <c r="C18" s="33" t="s">
        <v>470</v>
      </c>
      <c r="D18" t="s">
        <v>248</v>
      </c>
      <c r="E18" t="s">
        <v>520</v>
      </c>
    </row>
    <row r="19" spans="1:6" x14ac:dyDescent="0.3">
      <c r="A19" s="26" t="s">
        <v>437</v>
      </c>
      <c r="B19" s="13" t="s">
        <v>442</v>
      </c>
      <c r="C19" s="33" t="s">
        <v>471</v>
      </c>
      <c r="D19" t="s">
        <v>249</v>
      </c>
      <c r="E19" t="s">
        <v>234</v>
      </c>
      <c r="F19" t="s">
        <v>524</v>
      </c>
    </row>
    <row r="20" spans="1:6" x14ac:dyDescent="0.3">
      <c r="A20" s="26" t="s">
        <v>437</v>
      </c>
      <c r="C20" s="33" t="s">
        <v>472</v>
      </c>
      <c r="D20" t="s">
        <v>250</v>
      </c>
      <c r="E20" t="s">
        <v>520</v>
      </c>
    </row>
    <row r="21" spans="1:6" x14ac:dyDescent="0.3">
      <c r="A21" s="26" t="s">
        <v>437</v>
      </c>
      <c r="C21" s="33" t="s">
        <v>473</v>
      </c>
      <c r="D21" t="s">
        <v>251</v>
      </c>
      <c r="E21" t="s">
        <v>520</v>
      </c>
    </row>
    <row r="22" spans="1:6" x14ac:dyDescent="0.3">
      <c r="A22" s="26" t="s">
        <v>437</v>
      </c>
      <c r="C22" s="33" t="s">
        <v>474</v>
      </c>
      <c r="D22" t="s">
        <v>252</v>
      </c>
      <c r="E22" t="s">
        <v>234</v>
      </c>
      <c r="F22" t="s">
        <v>523</v>
      </c>
    </row>
    <row r="23" spans="1:6" x14ac:dyDescent="0.3">
      <c r="A23" s="26" t="s">
        <v>437</v>
      </c>
      <c r="C23" s="33" t="s">
        <v>475</v>
      </c>
      <c r="D23" t="s">
        <v>253</v>
      </c>
      <c r="E23" t="s">
        <v>520</v>
      </c>
    </row>
    <row r="24" spans="1:6" x14ac:dyDescent="0.3">
      <c r="A24" s="26" t="s">
        <v>437</v>
      </c>
      <c r="C24" s="33" t="s">
        <v>476</v>
      </c>
      <c r="D24" t="s">
        <v>254</v>
      </c>
      <c r="E24" t="s">
        <v>520</v>
      </c>
    </row>
    <row r="25" spans="1:6" x14ac:dyDescent="0.3">
      <c r="A25" s="26" t="s">
        <v>437</v>
      </c>
      <c r="B25" s="13" t="s">
        <v>441</v>
      </c>
      <c r="C25" s="33" t="s">
        <v>477</v>
      </c>
      <c r="D25" t="s">
        <v>255</v>
      </c>
      <c r="E25" t="s">
        <v>234</v>
      </c>
      <c r="F25" t="s">
        <v>522</v>
      </c>
    </row>
    <row r="26" spans="1:6" x14ac:dyDescent="0.3">
      <c r="A26" s="26" t="s">
        <v>437</v>
      </c>
      <c r="C26" s="33" t="s">
        <v>478</v>
      </c>
      <c r="D26" t="s">
        <v>257</v>
      </c>
      <c r="E26" t="s">
        <v>520</v>
      </c>
    </row>
    <row r="27" spans="1:6" x14ac:dyDescent="0.3">
      <c r="A27" s="26" t="s">
        <v>437</v>
      </c>
      <c r="C27" s="33" t="s">
        <v>479</v>
      </c>
      <c r="D27" t="s">
        <v>258</v>
      </c>
      <c r="E27" t="s">
        <v>520</v>
      </c>
    </row>
    <row r="28" spans="1:6" x14ac:dyDescent="0.3">
      <c r="A28" s="26" t="s">
        <v>437</v>
      </c>
      <c r="C28" s="33" t="s">
        <v>480</v>
      </c>
      <c r="D28" t="s">
        <v>259</v>
      </c>
      <c r="E28" t="s">
        <v>520</v>
      </c>
    </row>
    <row r="29" spans="1:6" x14ac:dyDescent="0.3">
      <c r="A29" s="26" t="s">
        <v>437</v>
      </c>
      <c r="C29" s="33" t="s">
        <v>481</v>
      </c>
      <c r="D29" t="s">
        <v>258</v>
      </c>
      <c r="E29" t="s">
        <v>520</v>
      </c>
    </row>
    <row r="30" spans="1:6" x14ac:dyDescent="0.3">
      <c r="A30" s="26" t="s">
        <v>437</v>
      </c>
      <c r="B30" s="13" t="s">
        <v>443</v>
      </c>
      <c r="C30" s="33" t="s">
        <v>482</v>
      </c>
      <c r="D30" t="s">
        <v>260</v>
      </c>
      <c r="E30" t="s">
        <v>234</v>
      </c>
      <c r="F30" t="s">
        <v>521</v>
      </c>
    </row>
    <row r="31" spans="1:6" x14ac:dyDescent="0.3">
      <c r="A31" s="26"/>
      <c r="B31" s="13"/>
      <c r="C31" t="s">
        <v>483</v>
      </c>
      <c r="D31" t="s">
        <v>498</v>
      </c>
      <c r="E31" t="s">
        <v>520</v>
      </c>
    </row>
    <row r="32" spans="1:6" x14ac:dyDescent="0.3">
      <c r="A32" s="26"/>
      <c r="B32" s="13"/>
      <c r="C32" t="s">
        <v>484</v>
      </c>
      <c r="D32" t="s">
        <v>499</v>
      </c>
      <c r="E32" t="s">
        <v>520</v>
      </c>
    </row>
    <row r="33" spans="1:6" x14ac:dyDescent="0.3">
      <c r="A33" s="26"/>
      <c r="B33" s="13"/>
      <c r="C33" t="s">
        <v>485</v>
      </c>
      <c r="D33" t="s">
        <v>500</v>
      </c>
      <c r="E33" t="s">
        <v>234</v>
      </c>
      <c r="F33" t="s">
        <v>501</v>
      </c>
    </row>
    <row r="34" spans="1:6" x14ac:dyDescent="0.3">
      <c r="A34" s="26"/>
      <c r="B34" s="13"/>
      <c r="C34" t="s">
        <v>502</v>
      </c>
      <c r="D34" t="s">
        <v>503</v>
      </c>
      <c r="E34" t="s">
        <v>520</v>
      </c>
    </row>
    <row r="35" spans="1:6" x14ac:dyDescent="0.3">
      <c r="A35" s="26"/>
      <c r="B35" s="13"/>
      <c r="C35" t="s">
        <v>504</v>
      </c>
      <c r="D35" t="s">
        <v>505</v>
      </c>
      <c r="E35" t="s">
        <v>520</v>
      </c>
    </row>
    <row r="36" spans="1:6" x14ac:dyDescent="0.3">
      <c r="A36" s="26"/>
      <c r="B36" s="13"/>
      <c r="C36" t="s">
        <v>488</v>
      </c>
      <c r="D36" t="s">
        <v>506</v>
      </c>
      <c r="E36" t="s">
        <v>234</v>
      </c>
      <c r="F36" t="s">
        <v>507</v>
      </c>
    </row>
    <row r="37" spans="1:6" x14ac:dyDescent="0.3">
      <c r="A37" s="26"/>
      <c r="B37" s="13"/>
      <c r="C37" t="s">
        <v>489</v>
      </c>
      <c r="D37" t="s">
        <v>508</v>
      </c>
      <c r="E37" t="s">
        <v>520</v>
      </c>
    </row>
    <row r="38" spans="1:6" x14ac:dyDescent="0.3">
      <c r="A38" s="26"/>
      <c r="B38" s="13"/>
      <c r="C38" t="s">
        <v>490</v>
      </c>
      <c r="D38" t="s">
        <v>509</v>
      </c>
      <c r="E38" t="s">
        <v>520</v>
      </c>
    </row>
    <row r="39" spans="1:6" x14ac:dyDescent="0.3">
      <c r="A39" s="26"/>
      <c r="B39" s="13"/>
      <c r="C39" t="s">
        <v>491</v>
      </c>
      <c r="D39" t="s">
        <v>510</v>
      </c>
      <c r="E39" t="s">
        <v>234</v>
      </c>
      <c r="F39" t="s">
        <v>511</v>
      </c>
    </row>
    <row r="40" spans="1:6" x14ac:dyDescent="0.3">
      <c r="A40" s="26"/>
      <c r="B40" s="13"/>
      <c r="C40" t="s">
        <v>492</v>
      </c>
      <c r="D40" t="s">
        <v>512</v>
      </c>
      <c r="E40" t="s">
        <v>520</v>
      </c>
    </row>
    <row r="41" spans="1:6" x14ac:dyDescent="0.3">
      <c r="A41" s="26"/>
      <c r="B41" s="13"/>
      <c r="C41" t="s">
        <v>493</v>
      </c>
      <c r="D41" t="s">
        <v>513</v>
      </c>
      <c r="E41" t="s">
        <v>520</v>
      </c>
    </row>
    <row r="42" spans="1:6" x14ac:dyDescent="0.3">
      <c r="A42" s="26"/>
      <c r="B42" s="13"/>
      <c r="C42" t="s">
        <v>494</v>
      </c>
      <c r="D42" t="s">
        <v>514</v>
      </c>
      <c r="E42" t="s">
        <v>234</v>
      </c>
      <c r="F42" t="s">
        <v>515</v>
      </c>
    </row>
    <row r="43" spans="1:6" x14ac:dyDescent="0.3">
      <c r="A43" s="26"/>
      <c r="B43" s="13"/>
      <c r="C43" t="s">
        <v>495</v>
      </c>
      <c r="D43" t="s">
        <v>516</v>
      </c>
      <c r="E43" t="s">
        <v>520</v>
      </c>
    </row>
    <row r="44" spans="1:6" x14ac:dyDescent="0.3">
      <c r="A44" s="26"/>
      <c r="B44" s="13"/>
      <c r="C44" t="s">
        <v>496</v>
      </c>
      <c r="D44" t="s">
        <v>517</v>
      </c>
      <c r="E44" t="s">
        <v>520</v>
      </c>
    </row>
    <row r="45" spans="1:6" x14ac:dyDescent="0.3">
      <c r="A45" s="26"/>
      <c r="B45" s="13"/>
      <c r="C45" t="s">
        <v>497</v>
      </c>
      <c r="D45" t="s">
        <v>518</v>
      </c>
      <c r="E45" t="s">
        <v>234</v>
      </c>
      <c r="F45" t="s">
        <v>519</v>
      </c>
    </row>
    <row r="46" spans="1:6" x14ac:dyDescent="0.3">
      <c r="A46" s="27" t="s">
        <v>438</v>
      </c>
      <c r="B46" s="13" t="s">
        <v>444</v>
      </c>
      <c r="C46" s="33" t="s">
        <v>289</v>
      </c>
      <c r="D46" t="s">
        <v>290</v>
      </c>
      <c r="E46" t="s">
        <v>234</v>
      </c>
      <c r="F46" s="40" t="s">
        <v>525</v>
      </c>
    </row>
    <row r="47" spans="1:6" x14ac:dyDescent="0.3">
      <c r="A47" s="31" t="s">
        <v>263</v>
      </c>
      <c r="B47" s="31"/>
      <c r="C47" s="31"/>
      <c r="D47" s="31"/>
      <c r="E47" s="31"/>
      <c r="F47" s="31"/>
    </row>
    <row r="48" spans="1:6" x14ac:dyDescent="0.3">
      <c r="A48" s="27" t="s">
        <v>438</v>
      </c>
      <c r="C48" s="33" t="s">
        <v>526</v>
      </c>
      <c r="D48" t="s">
        <v>264</v>
      </c>
      <c r="E48" t="s">
        <v>544</v>
      </c>
    </row>
    <row r="49" spans="1:6" x14ac:dyDescent="0.3">
      <c r="A49" s="27" t="s">
        <v>438</v>
      </c>
      <c r="C49" s="33" t="s">
        <v>527</v>
      </c>
      <c r="D49" t="s">
        <v>265</v>
      </c>
      <c r="E49" t="s">
        <v>544</v>
      </c>
    </row>
    <row r="50" spans="1:6" x14ac:dyDescent="0.3">
      <c r="A50" s="27" t="s">
        <v>438</v>
      </c>
      <c r="C50" s="33" t="s">
        <v>528</v>
      </c>
      <c r="D50" t="s">
        <v>266</v>
      </c>
      <c r="E50" t="s">
        <v>544</v>
      </c>
    </row>
    <row r="51" spans="1:6" x14ac:dyDescent="0.3">
      <c r="A51" s="27" t="s">
        <v>438</v>
      </c>
      <c r="C51" s="33" t="s">
        <v>529</v>
      </c>
      <c r="D51" t="s">
        <v>267</v>
      </c>
      <c r="E51" t="s">
        <v>544</v>
      </c>
    </row>
    <row r="52" spans="1:6" x14ac:dyDescent="0.3">
      <c r="A52" s="27" t="s">
        <v>438</v>
      </c>
      <c r="B52" s="13" t="s">
        <v>448</v>
      </c>
      <c r="C52" s="33" t="s">
        <v>530</v>
      </c>
      <c r="D52" t="s">
        <v>268</v>
      </c>
      <c r="E52" t="s">
        <v>234</v>
      </c>
      <c r="F52" t="s">
        <v>545</v>
      </c>
    </row>
    <row r="53" spans="1:6" x14ac:dyDescent="0.3">
      <c r="A53" s="27" t="s">
        <v>438</v>
      </c>
      <c r="C53" s="33" t="s">
        <v>531</v>
      </c>
      <c r="D53" t="s">
        <v>277</v>
      </c>
      <c r="E53" t="s">
        <v>544</v>
      </c>
    </row>
    <row r="54" spans="1:6" x14ac:dyDescent="0.3">
      <c r="A54" s="27" t="s">
        <v>438</v>
      </c>
      <c r="C54" s="33" t="s">
        <v>532</v>
      </c>
      <c r="D54" t="s">
        <v>278</v>
      </c>
      <c r="E54" t="s">
        <v>544</v>
      </c>
    </row>
    <row r="55" spans="1:6" x14ac:dyDescent="0.3">
      <c r="A55" s="27" t="s">
        <v>438</v>
      </c>
      <c r="C55" s="33" t="s">
        <v>269</v>
      </c>
      <c r="D55" t="s">
        <v>279</v>
      </c>
      <c r="E55" t="s">
        <v>544</v>
      </c>
    </row>
    <row r="56" spans="1:6" x14ac:dyDescent="0.3">
      <c r="A56" s="27" t="s">
        <v>438</v>
      </c>
      <c r="C56" s="33" t="s">
        <v>270</v>
      </c>
      <c r="D56" t="s">
        <v>280</v>
      </c>
      <c r="E56" t="s">
        <v>544</v>
      </c>
    </row>
    <row r="57" spans="1:6" x14ac:dyDescent="0.3">
      <c r="A57" s="27" t="s">
        <v>438</v>
      </c>
      <c r="C57" s="33" t="s">
        <v>271</v>
      </c>
      <c r="D57" t="s">
        <v>281</v>
      </c>
      <c r="E57" t="s">
        <v>544</v>
      </c>
    </row>
    <row r="58" spans="1:6" x14ac:dyDescent="0.3">
      <c r="A58" s="27" t="s">
        <v>438</v>
      </c>
      <c r="C58" s="33" t="s">
        <v>272</v>
      </c>
      <c r="D58" t="s">
        <v>282</v>
      </c>
      <c r="E58" t="s">
        <v>544</v>
      </c>
    </row>
    <row r="59" spans="1:6" x14ac:dyDescent="0.3">
      <c r="A59" s="27" t="s">
        <v>438</v>
      </c>
      <c r="C59" s="33" t="s">
        <v>273</v>
      </c>
      <c r="D59" t="s">
        <v>283</v>
      </c>
      <c r="E59" t="s">
        <v>544</v>
      </c>
    </row>
    <row r="60" spans="1:6" x14ac:dyDescent="0.3">
      <c r="A60" s="27" t="s">
        <v>438</v>
      </c>
      <c r="C60" s="33" t="s">
        <v>284</v>
      </c>
      <c r="D60" t="s">
        <v>285</v>
      </c>
      <c r="E60" t="s">
        <v>544</v>
      </c>
    </row>
    <row r="61" spans="1:6" x14ac:dyDescent="0.3">
      <c r="A61" s="27" t="s">
        <v>438</v>
      </c>
      <c r="C61" s="33" t="s">
        <v>275</v>
      </c>
      <c r="D61" t="s">
        <v>286</v>
      </c>
      <c r="E61" t="s">
        <v>234</v>
      </c>
      <c r="F61" t="s">
        <v>287</v>
      </c>
    </row>
    <row r="62" spans="1:6" x14ac:dyDescent="0.3">
      <c r="A62" s="27" t="s">
        <v>438</v>
      </c>
      <c r="B62" s="13" t="s">
        <v>449</v>
      </c>
      <c r="C62" s="33" t="s">
        <v>276</v>
      </c>
      <c r="D62" t="s">
        <v>288</v>
      </c>
      <c r="E62" t="s">
        <v>234</v>
      </c>
      <c r="F62" t="s">
        <v>546</v>
      </c>
    </row>
    <row r="63" spans="1:6" x14ac:dyDescent="0.3">
      <c r="A63" s="28" t="s">
        <v>445</v>
      </c>
      <c r="B63" s="13" t="s">
        <v>450</v>
      </c>
      <c r="C63" s="33" t="s">
        <v>533</v>
      </c>
      <c r="D63" t="s">
        <v>411</v>
      </c>
      <c r="E63" t="s">
        <v>543</v>
      </c>
    </row>
    <row r="64" spans="1:6" x14ac:dyDescent="0.3">
      <c r="A64" s="28" t="s">
        <v>445</v>
      </c>
      <c r="B64" s="13" t="s">
        <v>451</v>
      </c>
      <c r="C64" s="33" t="s">
        <v>534</v>
      </c>
      <c r="D64" t="s">
        <v>412</v>
      </c>
      <c r="E64" t="s">
        <v>543</v>
      </c>
    </row>
    <row r="65" spans="1:6" x14ac:dyDescent="0.3">
      <c r="A65" s="28" t="s">
        <v>445</v>
      </c>
      <c r="B65" s="13" t="s">
        <v>452</v>
      </c>
      <c r="C65" s="33" t="s">
        <v>535</v>
      </c>
      <c r="D65" t="s">
        <v>413</v>
      </c>
      <c r="E65" t="s">
        <v>543</v>
      </c>
    </row>
    <row r="66" spans="1:6" x14ac:dyDescent="0.3">
      <c r="A66" s="28" t="s">
        <v>445</v>
      </c>
      <c r="B66" s="13" t="s">
        <v>453</v>
      </c>
      <c r="C66" s="33" t="s">
        <v>536</v>
      </c>
      <c r="D66" t="s">
        <v>414</v>
      </c>
      <c r="E66" t="s">
        <v>543</v>
      </c>
    </row>
    <row r="67" spans="1:6" x14ac:dyDescent="0.3">
      <c r="A67" s="29" t="s">
        <v>446</v>
      </c>
      <c r="C67" s="33" t="s">
        <v>537</v>
      </c>
      <c r="D67" t="s">
        <v>415</v>
      </c>
      <c r="E67" t="s">
        <v>544</v>
      </c>
    </row>
    <row r="68" spans="1:6" x14ac:dyDescent="0.3">
      <c r="A68" s="29" t="s">
        <v>446</v>
      </c>
      <c r="C68" s="33" t="s">
        <v>538</v>
      </c>
      <c r="D68" t="s">
        <v>416</v>
      </c>
      <c r="E68" t="s">
        <v>544</v>
      </c>
    </row>
    <row r="69" spans="1:6" x14ac:dyDescent="0.3">
      <c r="A69" s="29" t="s">
        <v>446</v>
      </c>
      <c r="B69" s="13" t="s">
        <v>454</v>
      </c>
      <c r="C69" s="33" t="s">
        <v>539</v>
      </c>
      <c r="D69" t="s">
        <v>417</v>
      </c>
      <c r="E69" t="s">
        <v>544</v>
      </c>
    </row>
    <row r="70" spans="1:6" x14ac:dyDescent="0.3">
      <c r="A70" s="29" t="s">
        <v>446</v>
      </c>
      <c r="C70" s="33" t="s">
        <v>540</v>
      </c>
      <c r="D70" t="s">
        <v>418</v>
      </c>
      <c r="E70" t="s">
        <v>544</v>
      </c>
    </row>
    <row r="71" spans="1:6" x14ac:dyDescent="0.3">
      <c r="A71" s="29" t="s">
        <v>446</v>
      </c>
      <c r="B71" s="13" t="s">
        <v>455</v>
      </c>
      <c r="C71" s="33" t="s">
        <v>541</v>
      </c>
      <c r="D71" t="s">
        <v>542</v>
      </c>
      <c r="E71" t="s">
        <v>543</v>
      </c>
    </row>
    <row r="72" spans="1:6" x14ac:dyDescent="0.3">
      <c r="A72" s="29" t="s">
        <v>446</v>
      </c>
      <c r="C72" t="s">
        <v>422</v>
      </c>
      <c r="D72" t="s">
        <v>429</v>
      </c>
      <c r="E72" t="s">
        <v>430</v>
      </c>
    </row>
    <row r="73" spans="1:6" x14ac:dyDescent="0.3">
      <c r="A73" s="29" t="s">
        <v>446</v>
      </c>
      <c r="C73" t="s">
        <v>423</v>
      </c>
      <c r="D73" t="s">
        <v>431</v>
      </c>
      <c r="E73" t="s">
        <v>432</v>
      </c>
    </row>
    <row r="74" spans="1:6" x14ac:dyDescent="0.3">
      <c r="A74" s="29" t="s">
        <v>446</v>
      </c>
      <c r="B74" s="13" t="s">
        <v>456</v>
      </c>
      <c r="C74" t="s">
        <v>424</v>
      </c>
      <c r="D74" t="s">
        <v>433</v>
      </c>
      <c r="E74" t="s">
        <v>434</v>
      </c>
    </row>
    <row r="75" spans="1:6" x14ac:dyDescent="0.3">
      <c r="A75" s="31" t="s">
        <v>370</v>
      </c>
      <c r="B75" s="31"/>
      <c r="C75" s="31"/>
      <c r="D75" s="31"/>
      <c r="E75" s="31"/>
      <c r="F75" s="31"/>
    </row>
    <row r="76" spans="1:6" x14ac:dyDescent="0.3">
      <c r="A76" s="30" t="s">
        <v>447</v>
      </c>
      <c r="C76" s="33" t="s">
        <v>291</v>
      </c>
      <c r="D76" t="s">
        <v>329</v>
      </c>
      <c r="E76" t="s">
        <v>544</v>
      </c>
    </row>
    <row r="77" spans="1:6" x14ac:dyDescent="0.3">
      <c r="A77" s="30" t="s">
        <v>447</v>
      </c>
      <c r="C77" s="33" t="s">
        <v>292</v>
      </c>
      <c r="D77" t="s">
        <v>330</v>
      </c>
      <c r="E77" t="s">
        <v>544</v>
      </c>
    </row>
    <row r="78" spans="1:6" x14ac:dyDescent="0.3">
      <c r="A78" s="30" t="s">
        <v>447</v>
      </c>
      <c r="C78" s="33" t="s">
        <v>293</v>
      </c>
      <c r="D78" t="s">
        <v>331</v>
      </c>
      <c r="E78" t="s">
        <v>544</v>
      </c>
    </row>
    <row r="79" spans="1:6" x14ac:dyDescent="0.3">
      <c r="A79" s="30" t="s">
        <v>447</v>
      </c>
      <c r="C79" s="33" t="s">
        <v>294</v>
      </c>
      <c r="D79" t="s">
        <v>332</v>
      </c>
      <c r="E79" t="s">
        <v>544</v>
      </c>
    </row>
    <row r="80" spans="1:6" x14ac:dyDescent="0.3">
      <c r="A80" s="30" t="s">
        <v>447</v>
      </c>
      <c r="C80" s="33" t="s">
        <v>295</v>
      </c>
      <c r="D80" t="s">
        <v>333</v>
      </c>
      <c r="E80" t="s">
        <v>544</v>
      </c>
    </row>
    <row r="81" spans="1:6" x14ac:dyDescent="0.3">
      <c r="A81" s="30" t="s">
        <v>447</v>
      </c>
      <c r="C81" s="33" t="s">
        <v>296</v>
      </c>
      <c r="D81" t="s">
        <v>334</v>
      </c>
      <c r="E81" t="s">
        <v>544</v>
      </c>
    </row>
    <row r="82" spans="1:6" x14ac:dyDescent="0.3">
      <c r="A82" s="30" t="s">
        <v>447</v>
      </c>
      <c r="B82" s="13" t="s">
        <v>457</v>
      </c>
      <c r="C82" s="33" t="s">
        <v>297</v>
      </c>
      <c r="D82" t="s">
        <v>335</v>
      </c>
      <c r="E82" t="s">
        <v>544</v>
      </c>
    </row>
    <row r="83" spans="1:6" x14ac:dyDescent="0.3">
      <c r="A83" s="28" t="s">
        <v>445</v>
      </c>
      <c r="C83" s="33" t="s">
        <v>298</v>
      </c>
      <c r="D83" t="s">
        <v>336</v>
      </c>
      <c r="E83" t="s">
        <v>544</v>
      </c>
    </row>
    <row r="84" spans="1:6" x14ac:dyDescent="0.3">
      <c r="A84" s="28" t="s">
        <v>445</v>
      </c>
      <c r="C84" s="33" t="s">
        <v>299</v>
      </c>
      <c r="D84" t="s">
        <v>337</v>
      </c>
      <c r="E84" t="s">
        <v>544</v>
      </c>
    </row>
    <row r="85" spans="1:6" x14ac:dyDescent="0.3">
      <c r="A85" s="28" t="s">
        <v>445</v>
      </c>
      <c r="C85" s="33" t="s">
        <v>300</v>
      </c>
      <c r="D85" t="s">
        <v>338</v>
      </c>
      <c r="E85" t="s">
        <v>544</v>
      </c>
    </row>
    <row r="86" spans="1:6" x14ac:dyDescent="0.3">
      <c r="A86" s="28" t="s">
        <v>445</v>
      </c>
      <c r="C86" s="33" t="s">
        <v>301</v>
      </c>
      <c r="D86" t="s">
        <v>339</v>
      </c>
      <c r="E86" t="s">
        <v>544</v>
      </c>
    </row>
    <row r="87" spans="1:6" x14ac:dyDescent="0.3">
      <c r="A87" s="28" t="s">
        <v>445</v>
      </c>
      <c r="C87" s="33" t="s">
        <v>302</v>
      </c>
      <c r="D87" t="s">
        <v>340</v>
      </c>
      <c r="E87" t="s">
        <v>544</v>
      </c>
    </row>
    <row r="88" spans="1:6" x14ac:dyDescent="0.3">
      <c r="A88" s="28" t="s">
        <v>445</v>
      </c>
      <c r="C88" s="33" t="s">
        <v>303</v>
      </c>
      <c r="D88" t="s">
        <v>341</v>
      </c>
      <c r="E88" t="s">
        <v>544</v>
      </c>
    </row>
    <row r="89" spans="1:6" x14ac:dyDescent="0.3">
      <c r="A89" s="28" t="s">
        <v>445</v>
      </c>
      <c r="C89" s="33" t="s">
        <v>304</v>
      </c>
      <c r="D89" t="s">
        <v>342</v>
      </c>
      <c r="E89" t="s">
        <v>544</v>
      </c>
    </row>
    <row r="90" spans="1:6" x14ac:dyDescent="0.3">
      <c r="A90" s="28" t="s">
        <v>445</v>
      </c>
      <c r="C90" s="33" t="s">
        <v>305</v>
      </c>
      <c r="D90" t="s">
        <v>343</v>
      </c>
      <c r="E90" t="s">
        <v>544</v>
      </c>
    </row>
    <row r="91" spans="1:6" x14ac:dyDescent="0.3">
      <c r="A91" s="28" t="s">
        <v>445</v>
      </c>
      <c r="C91" s="33" t="s">
        <v>306</v>
      </c>
      <c r="D91" t="s">
        <v>344</v>
      </c>
      <c r="E91" t="s">
        <v>544</v>
      </c>
    </row>
    <row r="92" spans="1:6" x14ac:dyDescent="0.3">
      <c r="A92" s="28" t="s">
        <v>445</v>
      </c>
      <c r="C92" s="33" t="s">
        <v>307</v>
      </c>
      <c r="D92" t="s">
        <v>345</v>
      </c>
      <c r="E92" t="s">
        <v>544</v>
      </c>
    </row>
    <row r="93" spans="1:6" x14ac:dyDescent="0.3">
      <c r="A93" s="28" t="s">
        <v>445</v>
      </c>
      <c r="C93" s="33" t="s">
        <v>308</v>
      </c>
      <c r="D93" t="s">
        <v>346</v>
      </c>
      <c r="E93" t="s">
        <v>234</v>
      </c>
      <c r="F93" t="s">
        <v>347</v>
      </c>
    </row>
    <row r="94" spans="1:6" x14ac:dyDescent="0.3">
      <c r="A94" s="28" t="s">
        <v>445</v>
      </c>
      <c r="B94" s="13" t="s">
        <v>458</v>
      </c>
      <c r="C94" s="33" t="s">
        <v>309</v>
      </c>
      <c r="D94" t="s">
        <v>348</v>
      </c>
      <c r="E94" t="s">
        <v>234</v>
      </c>
      <c r="F94" t="s">
        <v>349</v>
      </c>
    </row>
    <row r="95" spans="1:6" x14ac:dyDescent="0.3">
      <c r="A95" s="28" t="s">
        <v>445</v>
      </c>
      <c r="C95" s="33" t="s">
        <v>310</v>
      </c>
      <c r="D95" t="s">
        <v>350</v>
      </c>
      <c r="E95" t="s">
        <v>234</v>
      </c>
      <c r="F95" t="s">
        <v>351</v>
      </c>
    </row>
    <row r="96" spans="1:6" x14ac:dyDescent="0.3">
      <c r="A96" s="28" t="s">
        <v>445</v>
      </c>
      <c r="C96" s="33" t="s">
        <v>311</v>
      </c>
      <c r="D96" t="s">
        <v>352</v>
      </c>
      <c r="E96" t="s">
        <v>234</v>
      </c>
      <c r="F96" t="s">
        <v>353</v>
      </c>
    </row>
    <row r="97" spans="1:6" x14ac:dyDescent="0.3">
      <c r="A97" s="30" t="s">
        <v>447</v>
      </c>
      <c r="C97" s="33" t="s">
        <v>312</v>
      </c>
      <c r="D97" t="s">
        <v>354</v>
      </c>
      <c r="E97" t="s">
        <v>544</v>
      </c>
    </row>
    <row r="98" spans="1:6" x14ac:dyDescent="0.3">
      <c r="A98" s="30" t="s">
        <v>447</v>
      </c>
      <c r="C98" s="33" t="s">
        <v>313</v>
      </c>
      <c r="D98" t="s">
        <v>355</v>
      </c>
      <c r="E98" t="s">
        <v>544</v>
      </c>
    </row>
    <row r="99" spans="1:6" x14ac:dyDescent="0.3">
      <c r="A99" s="30" t="s">
        <v>447</v>
      </c>
      <c r="B99" s="13" t="s">
        <v>459</v>
      </c>
      <c r="C99" s="33" t="s">
        <v>314</v>
      </c>
      <c r="D99" t="s">
        <v>356</v>
      </c>
      <c r="E99" t="s">
        <v>544</v>
      </c>
    </row>
    <row r="100" spans="1:6" x14ac:dyDescent="0.3">
      <c r="A100" s="30" t="s">
        <v>447</v>
      </c>
      <c r="C100" s="33" t="s">
        <v>315</v>
      </c>
      <c r="D100" t="s">
        <v>357</v>
      </c>
      <c r="E100" t="s">
        <v>544</v>
      </c>
    </row>
    <row r="101" spans="1:6" x14ac:dyDescent="0.3">
      <c r="A101" s="30" t="s">
        <v>447</v>
      </c>
      <c r="C101" s="33" t="s">
        <v>316</v>
      </c>
      <c r="D101" t="s">
        <v>358</v>
      </c>
      <c r="E101" t="s">
        <v>544</v>
      </c>
    </row>
    <row r="102" spans="1:6" x14ac:dyDescent="0.3">
      <c r="A102" s="30" t="s">
        <v>447</v>
      </c>
      <c r="C102" s="33" t="s">
        <v>317</v>
      </c>
      <c r="D102" t="s">
        <v>359</v>
      </c>
      <c r="E102" t="s">
        <v>544</v>
      </c>
    </row>
    <row r="103" spans="1:6" x14ac:dyDescent="0.3">
      <c r="A103" s="30" t="s">
        <v>447</v>
      </c>
      <c r="C103" s="33" t="s">
        <v>318</v>
      </c>
      <c r="D103" t="s">
        <v>360</v>
      </c>
      <c r="E103" t="s">
        <v>544</v>
      </c>
    </row>
    <row r="104" spans="1:6" x14ac:dyDescent="0.3">
      <c r="A104" s="29" t="s">
        <v>446</v>
      </c>
      <c r="C104" s="33" t="s">
        <v>319</v>
      </c>
      <c r="D104" t="s">
        <v>361</v>
      </c>
      <c r="E104" t="s">
        <v>544</v>
      </c>
    </row>
    <row r="105" spans="1:6" x14ac:dyDescent="0.3">
      <c r="A105" s="29" t="s">
        <v>446</v>
      </c>
      <c r="C105" s="33" t="s">
        <v>320</v>
      </c>
      <c r="D105" t="s">
        <v>362</v>
      </c>
      <c r="E105" t="s">
        <v>544</v>
      </c>
    </row>
    <row r="106" spans="1:6" x14ac:dyDescent="0.3">
      <c r="A106" s="29" t="s">
        <v>446</v>
      </c>
      <c r="C106" s="33" t="s">
        <v>321</v>
      </c>
      <c r="D106" t="s">
        <v>363</v>
      </c>
      <c r="E106" t="s">
        <v>544</v>
      </c>
    </row>
    <row r="107" spans="1:6" x14ac:dyDescent="0.3">
      <c r="A107" s="29" t="s">
        <v>446</v>
      </c>
      <c r="C107" s="33" t="s">
        <v>322</v>
      </c>
      <c r="D107" t="s">
        <v>364</v>
      </c>
      <c r="E107" t="s">
        <v>544</v>
      </c>
    </row>
    <row r="108" spans="1:6" x14ac:dyDescent="0.3">
      <c r="A108" s="29" t="s">
        <v>446</v>
      </c>
      <c r="C108" s="33" t="s">
        <v>547</v>
      </c>
      <c r="D108" t="s">
        <v>549</v>
      </c>
      <c r="E108" t="s">
        <v>544</v>
      </c>
    </row>
    <row r="109" spans="1:6" x14ac:dyDescent="0.3">
      <c r="A109" s="29" t="s">
        <v>446</v>
      </c>
      <c r="C109" s="33" t="s">
        <v>323</v>
      </c>
      <c r="D109" t="s">
        <v>365</v>
      </c>
      <c r="E109" t="s">
        <v>544</v>
      </c>
    </row>
    <row r="110" spans="1:6" x14ac:dyDescent="0.3">
      <c r="A110" s="29" t="s">
        <v>446</v>
      </c>
      <c r="C110" s="33" t="s">
        <v>324</v>
      </c>
      <c r="D110" t="s">
        <v>366</v>
      </c>
      <c r="E110" t="s">
        <v>544</v>
      </c>
    </row>
    <row r="111" spans="1:6" x14ac:dyDescent="0.3">
      <c r="A111" s="29" t="s">
        <v>446</v>
      </c>
      <c r="C111" s="33" t="s">
        <v>548</v>
      </c>
      <c r="D111" t="s">
        <v>550</v>
      </c>
      <c r="E111" t="s">
        <v>544</v>
      </c>
    </row>
    <row r="112" spans="1:6" x14ac:dyDescent="0.3">
      <c r="A112" s="29" t="s">
        <v>446</v>
      </c>
      <c r="C112" s="33" t="s">
        <v>325</v>
      </c>
      <c r="D112" t="s">
        <v>367</v>
      </c>
      <c r="E112" t="s">
        <v>234</v>
      </c>
      <c r="F112" t="s">
        <v>368</v>
      </c>
    </row>
    <row r="113" spans="1:6" x14ac:dyDescent="0.3">
      <c r="A113" s="29" t="s">
        <v>446</v>
      </c>
      <c r="B113" s="13" t="s">
        <v>460</v>
      </c>
      <c r="C113" s="33" t="s">
        <v>326</v>
      </c>
      <c r="D113" t="s">
        <v>369</v>
      </c>
      <c r="E113" t="s">
        <v>234</v>
      </c>
      <c r="F113" t="s">
        <v>551</v>
      </c>
    </row>
    <row r="114" spans="1:6" x14ac:dyDescent="0.3">
      <c r="A114" s="30" t="s">
        <v>447</v>
      </c>
      <c r="B114" s="13" t="s">
        <v>461</v>
      </c>
      <c r="C114" s="8" t="s">
        <v>371</v>
      </c>
      <c r="D114" s="8" t="s">
        <v>372</v>
      </c>
      <c r="E114" s="8" t="s">
        <v>373</v>
      </c>
    </row>
    <row r="115" spans="1:6" x14ac:dyDescent="0.3">
      <c r="A115" s="29" t="s">
        <v>446</v>
      </c>
      <c r="C115" s="33" t="s">
        <v>374</v>
      </c>
      <c r="D115" t="s">
        <v>381</v>
      </c>
      <c r="E115" t="s">
        <v>544</v>
      </c>
    </row>
    <row r="116" spans="1:6" x14ac:dyDescent="0.3">
      <c r="A116" s="29" t="s">
        <v>446</v>
      </c>
      <c r="C116" s="33" t="s">
        <v>375</v>
      </c>
      <c r="D116" t="s">
        <v>382</v>
      </c>
      <c r="E116" t="s">
        <v>544</v>
      </c>
    </row>
    <row r="117" spans="1:6" x14ac:dyDescent="0.3">
      <c r="A117" s="29" t="s">
        <v>446</v>
      </c>
      <c r="C117" s="33" t="s">
        <v>376</v>
      </c>
      <c r="D117" t="s">
        <v>383</v>
      </c>
      <c r="E117" t="s">
        <v>544</v>
      </c>
    </row>
    <row r="118" spans="1:6" x14ac:dyDescent="0.3">
      <c r="A118" s="29" t="s">
        <v>446</v>
      </c>
      <c r="C118" s="33" t="s">
        <v>377</v>
      </c>
      <c r="D118" t="s">
        <v>384</v>
      </c>
      <c r="E118" t="s">
        <v>544</v>
      </c>
    </row>
    <row r="119" spans="1:6" x14ac:dyDescent="0.3">
      <c r="A119" s="29" t="s">
        <v>446</v>
      </c>
      <c r="C119" s="33" t="s">
        <v>378</v>
      </c>
      <c r="D119" t="s">
        <v>385</v>
      </c>
      <c r="E119" t="s">
        <v>544</v>
      </c>
    </row>
    <row r="120" spans="1:6" x14ac:dyDescent="0.3">
      <c r="A120" s="29" t="s">
        <v>446</v>
      </c>
      <c r="C120" s="33" t="s">
        <v>379</v>
      </c>
      <c r="D120" t="s">
        <v>386</v>
      </c>
      <c r="E120" t="s">
        <v>544</v>
      </c>
    </row>
    <row r="121" spans="1:6" x14ac:dyDescent="0.3">
      <c r="A121" s="29" t="s">
        <v>446</v>
      </c>
      <c r="B121" s="13" t="s">
        <v>462</v>
      </c>
      <c r="C121" s="33" t="s">
        <v>380</v>
      </c>
      <c r="D121" t="s">
        <v>387</v>
      </c>
      <c r="E121" t="s">
        <v>234</v>
      </c>
      <c r="F121" t="s">
        <v>388</v>
      </c>
    </row>
    <row r="122" spans="1:6" x14ac:dyDescent="0.3">
      <c r="A122" s="29" t="s">
        <v>446</v>
      </c>
      <c r="C122" s="33" t="s">
        <v>389</v>
      </c>
      <c r="D122" t="s">
        <v>396</v>
      </c>
      <c r="E122" t="s">
        <v>544</v>
      </c>
    </row>
    <row r="123" spans="1:6" x14ac:dyDescent="0.3">
      <c r="A123" s="29" t="s">
        <v>446</v>
      </c>
      <c r="C123" s="33" t="s">
        <v>390</v>
      </c>
      <c r="D123" t="s">
        <v>397</v>
      </c>
      <c r="E123" t="s">
        <v>544</v>
      </c>
    </row>
    <row r="124" spans="1:6" x14ac:dyDescent="0.3">
      <c r="A124" s="29" t="s">
        <v>446</v>
      </c>
      <c r="C124" s="33" t="s">
        <v>391</v>
      </c>
      <c r="D124" t="s">
        <v>398</v>
      </c>
      <c r="E124" t="s">
        <v>544</v>
      </c>
    </row>
    <row r="125" spans="1:6" x14ac:dyDescent="0.3">
      <c r="A125" s="29" t="s">
        <v>446</v>
      </c>
      <c r="C125" s="33" t="s">
        <v>392</v>
      </c>
      <c r="D125" t="s">
        <v>399</v>
      </c>
      <c r="E125" t="s">
        <v>544</v>
      </c>
    </row>
    <row r="126" spans="1:6" x14ac:dyDescent="0.3">
      <c r="A126" s="29" t="s">
        <v>446</v>
      </c>
      <c r="C126" s="33" t="s">
        <v>393</v>
      </c>
      <c r="D126" t="s">
        <v>400</v>
      </c>
      <c r="E126" t="s">
        <v>544</v>
      </c>
    </row>
    <row r="127" spans="1:6" x14ac:dyDescent="0.3">
      <c r="A127" s="29" t="s">
        <v>446</v>
      </c>
      <c r="C127" s="33" t="s">
        <v>394</v>
      </c>
      <c r="D127" t="s">
        <v>401</v>
      </c>
      <c r="E127" t="s">
        <v>544</v>
      </c>
    </row>
    <row r="128" spans="1:6" x14ac:dyDescent="0.3">
      <c r="A128" s="29" t="s">
        <v>446</v>
      </c>
      <c r="B128" s="13" t="s">
        <v>463</v>
      </c>
      <c r="C128" s="33" t="s">
        <v>395</v>
      </c>
      <c r="D128" t="s">
        <v>402</v>
      </c>
      <c r="E128" t="s">
        <v>234</v>
      </c>
      <c r="F128" t="s">
        <v>403</v>
      </c>
    </row>
    <row r="129" spans="1:6" x14ac:dyDescent="0.3">
      <c r="A129" s="30" t="s">
        <v>447</v>
      </c>
      <c r="C129" s="33" t="s">
        <v>404</v>
      </c>
      <c r="D129" t="s">
        <v>405</v>
      </c>
      <c r="E129" t="s">
        <v>406</v>
      </c>
    </row>
    <row r="130" spans="1:6" x14ac:dyDescent="0.3">
      <c r="A130" s="30" t="s">
        <v>447</v>
      </c>
      <c r="C130" t="s">
        <v>465</v>
      </c>
      <c r="D130" t="s">
        <v>407</v>
      </c>
      <c r="E130" t="s">
        <v>408</v>
      </c>
    </row>
    <row r="131" spans="1:6" x14ac:dyDescent="0.3">
      <c r="A131" s="30" t="s">
        <v>447</v>
      </c>
      <c r="B131" s="13" t="s">
        <v>464</v>
      </c>
      <c r="C131" t="s">
        <v>466</v>
      </c>
      <c r="D131" t="s">
        <v>409</v>
      </c>
      <c r="E131" t="s">
        <v>234</v>
      </c>
      <c r="F131" t="s">
        <v>410</v>
      </c>
    </row>
  </sheetData>
  <mergeCells count="3">
    <mergeCell ref="A4:F4"/>
    <mergeCell ref="A47:F47"/>
    <mergeCell ref="A75:F7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967"/>
  <sheetViews>
    <sheetView workbookViewId="0">
      <pane ySplit="1" topLeftCell="A203" activePane="bottomLeft" state="frozen"/>
      <selection pane="bottomLeft" activeCell="AH1953" sqref="AH1953"/>
    </sheetView>
  </sheetViews>
  <sheetFormatPr defaultRowHeight="14.4" x14ac:dyDescent="0.3"/>
  <cols>
    <col min="1" max="1" width="19.33203125" customWidth="1"/>
    <col min="2" max="2" width="18.109375" customWidth="1"/>
    <col min="3" max="3" width="11.5546875" customWidth="1"/>
    <col min="4" max="4" width="15.33203125" customWidth="1"/>
    <col min="5" max="5" width="13.109375" customWidth="1"/>
    <col min="6" max="6" width="14.77734375" customWidth="1"/>
    <col min="7" max="7" width="12.77734375" customWidth="1"/>
    <col min="8" max="8" width="14.6640625" customWidth="1"/>
    <col min="9" max="9" width="12.109375" customWidth="1"/>
    <col min="10" max="10" width="13.109375" customWidth="1"/>
    <col min="11" max="11" width="13.5546875" customWidth="1"/>
    <col min="12" max="12" width="14" customWidth="1"/>
    <col min="14" max="14" width="12.21875" style="16" customWidth="1"/>
    <col min="16" max="16" width="14.33203125" style="16" customWidth="1"/>
    <col min="17" max="17" width="12.6640625" customWidth="1"/>
    <col min="19" max="19" width="13.33203125" style="16" customWidth="1"/>
    <col min="20" max="20" width="12.44140625" customWidth="1"/>
    <col min="22" max="22" width="12.88671875" style="16" customWidth="1"/>
    <col min="23" max="23" width="12" customWidth="1"/>
    <col min="24" max="24" width="11.6640625" customWidth="1"/>
    <col min="25" max="25" width="16.33203125" style="16" customWidth="1"/>
    <col min="27" max="27" width="14.44140625" style="16" customWidth="1"/>
    <col min="28" max="28" width="11.88671875" customWidth="1"/>
    <col min="29" max="29" width="8.109375" style="33" customWidth="1"/>
    <col min="30" max="30" width="8.5546875" style="16" customWidth="1"/>
    <col min="31" max="31" width="9.109375" customWidth="1"/>
    <col min="32" max="32" width="8.33203125" style="33" customWidth="1"/>
    <col min="33" max="33" width="9.6640625" style="16" customWidth="1"/>
    <col min="34" max="34" width="9.44140625" customWidth="1"/>
    <col min="35" max="35" width="8" customWidth="1"/>
    <col min="36" max="36" width="9" style="16" customWidth="1"/>
    <col min="37" max="37" width="8.5546875" customWidth="1"/>
    <col min="38" max="38" width="8.77734375" customWidth="1"/>
    <col min="39" max="39" width="7.33203125" style="16" customWidth="1"/>
    <col min="42" max="42" width="8.88671875" style="16"/>
    <col min="44" max="44" width="17.21875" customWidth="1"/>
  </cols>
  <sheetData>
    <row r="1" spans="1:44" x14ac:dyDescent="0.3">
      <c r="A1" s="1" t="s">
        <v>0</v>
      </c>
      <c r="B1" s="1" t="s">
        <v>1</v>
      </c>
      <c r="C1" s="1" t="s">
        <v>238</v>
      </c>
      <c r="D1" s="1" t="s">
        <v>2</v>
      </c>
      <c r="E1" s="1" t="s">
        <v>3</v>
      </c>
      <c r="F1" s="1" t="s">
        <v>4</v>
      </c>
      <c r="G1" s="1" t="s">
        <v>239</v>
      </c>
      <c r="H1" s="1" t="s">
        <v>5</v>
      </c>
      <c r="I1" s="1" t="s">
        <v>6</v>
      </c>
      <c r="J1" s="1" t="s">
        <v>7</v>
      </c>
      <c r="K1" s="1" t="s">
        <v>240</v>
      </c>
      <c r="L1" s="1" t="s">
        <v>8</v>
      </c>
      <c r="M1" s="1" t="s">
        <v>467</v>
      </c>
      <c r="N1" s="15" t="s">
        <v>468</v>
      </c>
      <c r="O1" s="1" t="s">
        <v>469</v>
      </c>
      <c r="P1" s="15" t="s">
        <v>470</v>
      </c>
      <c r="Q1" s="1" t="s">
        <v>471</v>
      </c>
      <c r="R1" s="1" t="s">
        <v>472</v>
      </c>
      <c r="S1" s="15" t="s">
        <v>473</v>
      </c>
      <c r="T1" s="1" t="s">
        <v>474</v>
      </c>
      <c r="U1" s="1" t="s">
        <v>475</v>
      </c>
      <c r="V1" s="15" t="s">
        <v>476</v>
      </c>
      <c r="W1" s="1" t="s">
        <v>477</v>
      </c>
      <c r="X1" s="1" t="s">
        <v>478</v>
      </c>
      <c r="Y1" s="15" t="s">
        <v>479</v>
      </c>
      <c r="Z1" s="1" t="s">
        <v>480</v>
      </c>
      <c r="AA1" s="15" t="s">
        <v>481</v>
      </c>
      <c r="AB1" s="1" t="s">
        <v>482</v>
      </c>
      <c r="AC1" s="32" t="s">
        <v>483</v>
      </c>
      <c r="AD1" s="15" t="s">
        <v>484</v>
      </c>
      <c r="AE1" s="1" t="s">
        <v>485</v>
      </c>
      <c r="AF1" s="32" t="s">
        <v>486</v>
      </c>
      <c r="AG1" s="15" t="s">
        <v>487</v>
      </c>
      <c r="AH1" s="1" t="s">
        <v>488</v>
      </c>
      <c r="AI1" s="13" t="s">
        <v>489</v>
      </c>
      <c r="AJ1" s="39" t="s">
        <v>490</v>
      </c>
      <c r="AK1" s="13" t="s">
        <v>491</v>
      </c>
      <c r="AL1" s="13" t="s">
        <v>492</v>
      </c>
      <c r="AM1" s="39" t="s">
        <v>493</v>
      </c>
      <c r="AN1" s="13" t="s">
        <v>494</v>
      </c>
      <c r="AO1" s="13" t="s">
        <v>495</v>
      </c>
      <c r="AP1" s="39" t="s">
        <v>496</v>
      </c>
      <c r="AQ1" s="13" t="s">
        <v>497</v>
      </c>
      <c r="AR1" s="13" t="s">
        <v>289</v>
      </c>
    </row>
    <row r="2" spans="1:44" x14ac:dyDescent="0.3">
      <c r="A2">
        <v>55079000101</v>
      </c>
      <c r="B2" t="s">
        <v>9</v>
      </c>
      <c r="C2">
        <v>4535</v>
      </c>
      <c r="D2">
        <v>2045</v>
      </c>
      <c r="E2">
        <v>593</v>
      </c>
      <c r="F2">
        <v>28.997555009999999</v>
      </c>
      <c r="G2">
        <v>4822</v>
      </c>
      <c r="H2">
        <v>2239</v>
      </c>
      <c r="I2">
        <v>674</v>
      </c>
      <c r="J2" s="10">
        <v>30.102724429999999</v>
      </c>
      <c r="K2" s="10">
        <v>-5.9518871840000003</v>
      </c>
      <c r="L2" s="10">
        <v>-12.01780415</v>
      </c>
      <c r="M2">
        <v>4815</v>
      </c>
      <c r="N2" s="16">
        <v>1119</v>
      </c>
      <c r="O2">
        <v>864</v>
      </c>
      <c r="P2" s="16">
        <v>327</v>
      </c>
      <c r="Q2" s="10">
        <v>17.943925233644858</v>
      </c>
      <c r="R2">
        <v>3395</v>
      </c>
      <c r="S2" s="16">
        <v>1185</v>
      </c>
      <c r="T2" s="10">
        <v>70.508826583592949</v>
      </c>
      <c r="U2">
        <v>295</v>
      </c>
      <c r="V2" s="16">
        <v>379</v>
      </c>
      <c r="W2" s="10">
        <v>6.12668743509865</v>
      </c>
      <c r="X2">
        <v>4730</v>
      </c>
      <c r="Y2" s="16">
        <v>1131</v>
      </c>
      <c r="Z2">
        <v>85</v>
      </c>
      <c r="AA2" s="16">
        <v>85</v>
      </c>
      <c r="AB2" s="10">
        <v>1.7653167185877467</v>
      </c>
      <c r="AC2" s="33">
        <v>850</v>
      </c>
      <c r="AD2" s="36">
        <v>319</v>
      </c>
      <c r="AE2">
        <v>0.17653167185877466</v>
      </c>
      <c r="AF2" s="33">
        <v>3374</v>
      </c>
      <c r="AG2" s="36">
        <v>1188</v>
      </c>
      <c r="AH2" s="25">
        <v>0.70072689511941844</v>
      </c>
      <c r="AI2">
        <v>0</v>
      </c>
      <c r="AJ2" s="16">
        <v>10</v>
      </c>
      <c r="AK2">
        <v>0</v>
      </c>
      <c r="AL2">
        <v>295</v>
      </c>
      <c r="AM2" s="16">
        <v>379</v>
      </c>
      <c r="AN2">
        <v>6.1266874350986503E-2</v>
      </c>
      <c r="AO2">
        <v>0</v>
      </c>
      <c r="AP2" s="16">
        <v>10</v>
      </c>
      <c r="AQ2">
        <v>0</v>
      </c>
      <c r="AR2" s="10">
        <v>0.4737531230826133</v>
      </c>
    </row>
    <row r="3" spans="1:44" x14ac:dyDescent="0.3">
      <c r="A3">
        <v>55079000102</v>
      </c>
      <c r="B3" t="s">
        <v>10</v>
      </c>
      <c r="C3">
        <v>3711</v>
      </c>
      <c r="D3">
        <v>1656</v>
      </c>
      <c r="E3">
        <v>441</v>
      </c>
      <c r="F3">
        <v>26.630434780000002</v>
      </c>
      <c r="G3">
        <v>3507</v>
      </c>
      <c r="H3">
        <v>1639</v>
      </c>
      <c r="I3">
        <v>422</v>
      </c>
      <c r="J3" s="10">
        <v>25.747406959999999</v>
      </c>
      <c r="K3" s="10">
        <v>5.8169375529999998</v>
      </c>
      <c r="L3" s="10">
        <v>4.502369668</v>
      </c>
      <c r="M3">
        <v>3522</v>
      </c>
      <c r="N3" s="16">
        <v>388</v>
      </c>
      <c r="O3">
        <v>840</v>
      </c>
      <c r="P3" s="16">
        <v>231</v>
      </c>
      <c r="Q3" s="10">
        <v>23.850085178875638</v>
      </c>
      <c r="R3">
        <v>2351</v>
      </c>
      <c r="S3" s="16">
        <v>367</v>
      </c>
      <c r="T3" s="10">
        <v>66.751845542305517</v>
      </c>
      <c r="U3">
        <v>133</v>
      </c>
      <c r="V3" s="16">
        <v>140</v>
      </c>
      <c r="W3" s="10">
        <v>3.7762634866553095</v>
      </c>
      <c r="X3">
        <v>3417</v>
      </c>
      <c r="Y3" s="16">
        <v>388</v>
      </c>
      <c r="Z3">
        <v>105</v>
      </c>
      <c r="AA3" s="16">
        <v>48</v>
      </c>
      <c r="AB3" s="10">
        <v>2.9812606473594547</v>
      </c>
      <c r="AC3" s="33">
        <v>814</v>
      </c>
      <c r="AD3" s="36">
        <v>230</v>
      </c>
      <c r="AE3">
        <v>0.23111868256672347</v>
      </c>
      <c r="AF3" s="33">
        <v>2350</v>
      </c>
      <c r="AG3" s="36">
        <v>367</v>
      </c>
      <c r="AH3" s="25">
        <v>0.66723452583759224</v>
      </c>
      <c r="AI3">
        <v>0</v>
      </c>
      <c r="AJ3" s="16">
        <v>10</v>
      </c>
      <c r="AK3">
        <v>0</v>
      </c>
      <c r="AL3">
        <v>133</v>
      </c>
      <c r="AM3" s="16">
        <v>140</v>
      </c>
      <c r="AN3">
        <v>3.7762634866553096E-2</v>
      </c>
      <c r="AO3">
        <v>0</v>
      </c>
      <c r="AP3" s="16">
        <v>10</v>
      </c>
      <c r="AQ3">
        <v>0</v>
      </c>
      <c r="AR3" s="10">
        <v>0.49906743400209153</v>
      </c>
    </row>
    <row r="4" spans="1:44" x14ac:dyDescent="0.3">
      <c r="A4">
        <v>55079000201</v>
      </c>
      <c r="B4" t="s">
        <v>11</v>
      </c>
      <c r="C4">
        <v>5272</v>
      </c>
      <c r="D4">
        <v>2075</v>
      </c>
      <c r="E4">
        <v>859</v>
      </c>
      <c r="F4">
        <v>41.397590360000002</v>
      </c>
      <c r="G4">
        <v>5450</v>
      </c>
      <c r="H4">
        <v>2035</v>
      </c>
      <c r="I4">
        <v>871</v>
      </c>
      <c r="J4" s="10">
        <v>42.8009828</v>
      </c>
      <c r="K4" s="10">
        <v>-3.266055046</v>
      </c>
      <c r="L4" s="10">
        <v>-1.377726751</v>
      </c>
      <c r="M4">
        <v>5719</v>
      </c>
      <c r="N4" s="16">
        <v>942</v>
      </c>
      <c r="O4">
        <v>655</v>
      </c>
      <c r="P4" s="16">
        <v>309</v>
      </c>
      <c r="Q4" s="10">
        <v>11.453051232732996</v>
      </c>
      <c r="R4">
        <v>3831</v>
      </c>
      <c r="S4" s="16">
        <v>973</v>
      </c>
      <c r="T4" s="10">
        <v>66.987235530687187</v>
      </c>
      <c r="U4">
        <v>898</v>
      </c>
      <c r="V4" s="16">
        <v>652</v>
      </c>
      <c r="W4" s="10">
        <v>15.702045812204931</v>
      </c>
      <c r="X4">
        <v>5364</v>
      </c>
      <c r="Y4" s="16">
        <v>1099</v>
      </c>
      <c r="Z4">
        <v>355</v>
      </c>
      <c r="AA4" s="16">
        <v>379</v>
      </c>
      <c r="AB4" s="10">
        <v>6.2073789123972727</v>
      </c>
      <c r="AC4" s="33">
        <v>597</v>
      </c>
      <c r="AD4" s="36">
        <v>245</v>
      </c>
      <c r="AE4">
        <v>0.10438887917468088</v>
      </c>
      <c r="AF4" s="33">
        <v>3831</v>
      </c>
      <c r="AG4" s="36">
        <v>973</v>
      </c>
      <c r="AH4" s="25">
        <v>0.66987235530687184</v>
      </c>
      <c r="AI4">
        <v>0</v>
      </c>
      <c r="AJ4" s="16">
        <v>14</v>
      </c>
      <c r="AK4">
        <v>0</v>
      </c>
      <c r="AL4">
        <v>898</v>
      </c>
      <c r="AM4" s="16">
        <v>652</v>
      </c>
      <c r="AN4">
        <v>0.15702045812204932</v>
      </c>
      <c r="AO4">
        <v>0</v>
      </c>
      <c r="AP4" s="16">
        <v>14</v>
      </c>
      <c r="AQ4">
        <v>0</v>
      </c>
      <c r="AR4" s="10">
        <v>0.51186540993521223</v>
      </c>
    </row>
    <row r="5" spans="1:44" x14ac:dyDescent="0.3">
      <c r="A5">
        <v>55079000202</v>
      </c>
      <c r="B5" t="s">
        <v>12</v>
      </c>
      <c r="C5">
        <v>6109</v>
      </c>
      <c r="D5">
        <v>2431</v>
      </c>
      <c r="E5">
        <v>805</v>
      </c>
      <c r="F5">
        <v>33.113944879999998</v>
      </c>
      <c r="G5">
        <v>6101</v>
      </c>
      <c r="H5">
        <v>2334</v>
      </c>
      <c r="I5">
        <v>905</v>
      </c>
      <c r="J5" s="10">
        <v>38.77463582</v>
      </c>
      <c r="K5" s="10">
        <v>0.131126045</v>
      </c>
      <c r="L5" s="10">
        <v>-11.049723759999999</v>
      </c>
      <c r="M5">
        <v>6058</v>
      </c>
      <c r="N5" s="16">
        <v>947</v>
      </c>
      <c r="O5">
        <v>1600</v>
      </c>
      <c r="P5" s="16">
        <v>441</v>
      </c>
      <c r="Q5" s="10">
        <v>26.411356883459884</v>
      </c>
      <c r="R5">
        <v>3165</v>
      </c>
      <c r="S5" s="16">
        <v>979</v>
      </c>
      <c r="T5" s="10">
        <v>52.244965335094093</v>
      </c>
      <c r="U5">
        <v>877</v>
      </c>
      <c r="V5" s="16">
        <v>438</v>
      </c>
      <c r="W5" s="10">
        <v>14.476724991746451</v>
      </c>
      <c r="X5">
        <v>5694</v>
      </c>
      <c r="Y5" s="16">
        <v>984</v>
      </c>
      <c r="Z5">
        <v>364</v>
      </c>
      <c r="AA5" s="16">
        <v>333</v>
      </c>
      <c r="AB5" s="10">
        <v>6.0085836909871242</v>
      </c>
      <c r="AC5" s="33">
        <v>1329</v>
      </c>
      <c r="AD5" s="36">
        <v>346</v>
      </c>
      <c r="AE5">
        <v>0.21937933311323871</v>
      </c>
      <c r="AF5" s="33">
        <v>3165</v>
      </c>
      <c r="AG5" s="36">
        <v>979</v>
      </c>
      <c r="AH5" s="25">
        <v>0.52244965335094096</v>
      </c>
      <c r="AI5">
        <v>58</v>
      </c>
      <c r="AJ5" s="16">
        <v>77</v>
      </c>
      <c r="AK5">
        <v>9.5741168702542095E-3</v>
      </c>
      <c r="AL5">
        <v>877</v>
      </c>
      <c r="AM5" s="16">
        <v>438</v>
      </c>
      <c r="AN5">
        <v>0.14476724991746451</v>
      </c>
      <c r="AO5">
        <v>15</v>
      </c>
      <c r="AP5" s="16">
        <v>24</v>
      </c>
      <c r="AQ5">
        <v>2.4760647078243643E-3</v>
      </c>
      <c r="AR5" s="10">
        <v>0.65425340886016436</v>
      </c>
    </row>
    <row r="6" spans="1:44" x14ac:dyDescent="0.3">
      <c r="A6">
        <v>55079000301</v>
      </c>
      <c r="B6" t="s">
        <v>13</v>
      </c>
      <c r="C6">
        <v>1377</v>
      </c>
      <c r="D6">
        <v>640</v>
      </c>
      <c r="E6">
        <v>136</v>
      </c>
      <c r="F6">
        <v>21.25</v>
      </c>
      <c r="G6">
        <v>1483</v>
      </c>
      <c r="H6">
        <v>658</v>
      </c>
      <c r="I6">
        <v>154</v>
      </c>
      <c r="J6" s="10">
        <v>23.404255320000001</v>
      </c>
      <c r="K6" s="10">
        <v>-7.1476736350000003</v>
      </c>
      <c r="L6" s="10">
        <v>-11.688311690000001</v>
      </c>
      <c r="M6">
        <v>1279</v>
      </c>
      <c r="N6" s="16">
        <v>158</v>
      </c>
      <c r="O6">
        <v>993</v>
      </c>
      <c r="P6" s="16">
        <v>172</v>
      </c>
      <c r="Q6" s="10">
        <v>77.638780297107118</v>
      </c>
      <c r="R6">
        <v>75</v>
      </c>
      <c r="S6" s="16">
        <v>45</v>
      </c>
      <c r="T6" s="10">
        <v>5.8639562157935883</v>
      </c>
      <c r="U6">
        <v>145</v>
      </c>
      <c r="V6" s="16">
        <v>126</v>
      </c>
      <c r="W6" s="10">
        <v>11.336982017200938</v>
      </c>
      <c r="X6">
        <v>1249</v>
      </c>
      <c r="Y6" s="16">
        <v>161</v>
      </c>
      <c r="Z6">
        <v>30</v>
      </c>
      <c r="AA6" s="16">
        <v>36</v>
      </c>
      <c r="AB6" s="10">
        <v>2.3455824863174355</v>
      </c>
      <c r="AC6" s="33">
        <v>993</v>
      </c>
      <c r="AD6" s="36">
        <v>172</v>
      </c>
      <c r="AE6">
        <v>0.77638780297107113</v>
      </c>
      <c r="AF6" s="33">
        <v>75</v>
      </c>
      <c r="AG6" s="36">
        <v>45</v>
      </c>
      <c r="AH6" s="25">
        <v>5.8639562157935886E-2</v>
      </c>
      <c r="AI6">
        <v>4</v>
      </c>
      <c r="AJ6" s="16">
        <v>9</v>
      </c>
      <c r="AK6">
        <v>3.1274433150899139E-3</v>
      </c>
      <c r="AL6">
        <v>145</v>
      </c>
      <c r="AM6" s="16">
        <v>126</v>
      </c>
      <c r="AN6">
        <v>0.11336982017200939</v>
      </c>
      <c r="AO6">
        <v>6</v>
      </c>
      <c r="AP6" s="16">
        <v>8</v>
      </c>
      <c r="AQ6">
        <v>4.6911649726348714E-3</v>
      </c>
      <c r="AR6" s="10">
        <v>0.38034870137134358</v>
      </c>
    </row>
    <row r="7" spans="1:44" x14ac:dyDescent="0.3">
      <c r="A7">
        <v>55079000302</v>
      </c>
      <c r="B7" t="s">
        <v>14</v>
      </c>
      <c r="C7">
        <v>2874</v>
      </c>
      <c r="D7">
        <v>964</v>
      </c>
      <c r="E7">
        <v>473</v>
      </c>
      <c r="F7">
        <v>49.066390040000002</v>
      </c>
      <c r="G7">
        <v>3028</v>
      </c>
      <c r="H7">
        <v>973</v>
      </c>
      <c r="I7">
        <v>578</v>
      </c>
      <c r="J7" s="10">
        <v>59.403905450000003</v>
      </c>
      <c r="K7" s="10">
        <v>-5.0858652580000001</v>
      </c>
      <c r="L7" s="10">
        <v>-18.166089970000002</v>
      </c>
      <c r="M7">
        <v>2935</v>
      </c>
      <c r="N7" s="16">
        <v>281</v>
      </c>
      <c r="O7">
        <v>179</v>
      </c>
      <c r="P7" s="16">
        <v>63</v>
      </c>
      <c r="Q7" s="10">
        <v>6.0988074957410561</v>
      </c>
      <c r="R7">
        <v>2436</v>
      </c>
      <c r="S7" s="16">
        <v>303</v>
      </c>
      <c r="T7" s="10">
        <v>82.998296422487229</v>
      </c>
      <c r="U7">
        <v>64</v>
      </c>
      <c r="V7" s="16">
        <v>53</v>
      </c>
      <c r="W7" s="10">
        <v>2.180579216354344</v>
      </c>
      <c r="X7">
        <v>2754</v>
      </c>
      <c r="Y7" s="16">
        <v>294</v>
      </c>
      <c r="Z7">
        <v>181</v>
      </c>
      <c r="AA7" s="16">
        <v>115</v>
      </c>
      <c r="AB7" s="10">
        <v>6.1669505962521294</v>
      </c>
      <c r="AC7" s="33">
        <v>171</v>
      </c>
      <c r="AD7" s="36">
        <v>61</v>
      </c>
      <c r="AE7">
        <v>5.8262350936967633E-2</v>
      </c>
      <c r="AF7" s="33">
        <v>2426</v>
      </c>
      <c r="AG7" s="36">
        <v>300</v>
      </c>
      <c r="AH7" s="25">
        <v>0.82657580919931861</v>
      </c>
      <c r="AI7">
        <v>0</v>
      </c>
      <c r="AJ7" s="16">
        <v>10</v>
      </c>
      <c r="AK7">
        <v>0</v>
      </c>
      <c r="AL7">
        <v>64</v>
      </c>
      <c r="AM7" s="16">
        <v>53</v>
      </c>
      <c r="AN7">
        <v>2.180579216354344E-2</v>
      </c>
      <c r="AO7">
        <v>43</v>
      </c>
      <c r="AP7" s="16">
        <v>68</v>
      </c>
      <c r="AQ7">
        <v>1.4650766609880749E-2</v>
      </c>
      <c r="AR7" s="10">
        <v>0.30888466460999098</v>
      </c>
    </row>
    <row r="8" spans="1:44" x14ac:dyDescent="0.3">
      <c r="A8">
        <v>55079000303</v>
      </c>
      <c r="B8" t="s">
        <v>15</v>
      </c>
      <c r="C8">
        <v>1820</v>
      </c>
      <c r="D8">
        <v>637</v>
      </c>
      <c r="E8">
        <v>245</v>
      </c>
      <c r="F8">
        <v>38.46153846</v>
      </c>
      <c r="G8">
        <v>1873</v>
      </c>
      <c r="H8">
        <v>664</v>
      </c>
      <c r="I8">
        <v>283</v>
      </c>
      <c r="J8" s="10">
        <v>42.620481929999997</v>
      </c>
      <c r="K8" s="10">
        <v>-2.8296849970000002</v>
      </c>
      <c r="L8" s="10">
        <v>-13.427561839999999</v>
      </c>
      <c r="M8">
        <v>1636</v>
      </c>
      <c r="N8" s="16">
        <v>285</v>
      </c>
      <c r="O8">
        <v>682</v>
      </c>
      <c r="P8" s="16">
        <v>216</v>
      </c>
      <c r="Q8" s="10">
        <v>41.687041564792175</v>
      </c>
      <c r="R8">
        <v>701</v>
      </c>
      <c r="S8" s="16">
        <v>300</v>
      </c>
      <c r="T8" s="10">
        <v>42.848410757946212</v>
      </c>
      <c r="U8">
        <v>82</v>
      </c>
      <c r="V8" s="16">
        <v>101</v>
      </c>
      <c r="W8" s="10">
        <v>5.0122249388753062</v>
      </c>
      <c r="X8">
        <v>1526</v>
      </c>
      <c r="Y8" s="16">
        <v>322</v>
      </c>
      <c r="Z8">
        <v>110</v>
      </c>
      <c r="AA8" s="16">
        <v>128</v>
      </c>
      <c r="AB8" s="10">
        <v>6.7237163814180931</v>
      </c>
      <c r="AC8" s="33">
        <v>670</v>
      </c>
      <c r="AD8" s="36">
        <v>218</v>
      </c>
      <c r="AE8">
        <v>0.40953545232273841</v>
      </c>
      <c r="AF8" s="33">
        <v>701</v>
      </c>
      <c r="AG8" s="36">
        <v>300</v>
      </c>
      <c r="AH8" s="25">
        <v>0.42848410757946209</v>
      </c>
      <c r="AI8">
        <v>24</v>
      </c>
      <c r="AJ8" s="16">
        <v>27</v>
      </c>
      <c r="AK8">
        <v>1.4669926650366748E-2</v>
      </c>
      <c r="AL8">
        <v>82</v>
      </c>
      <c r="AM8" s="16">
        <v>101</v>
      </c>
      <c r="AN8">
        <v>5.0122249388753058E-2</v>
      </c>
      <c r="AO8">
        <v>8</v>
      </c>
      <c r="AP8" s="16">
        <v>16</v>
      </c>
      <c r="AQ8">
        <v>4.8899755501222494E-3</v>
      </c>
      <c r="AR8" s="10">
        <v>0.64140988815227074</v>
      </c>
    </row>
    <row r="9" spans="1:44" x14ac:dyDescent="0.3">
      <c r="A9">
        <v>55079000304</v>
      </c>
      <c r="B9" t="s">
        <v>16</v>
      </c>
      <c r="C9">
        <v>3435</v>
      </c>
      <c r="D9">
        <v>1210</v>
      </c>
      <c r="E9">
        <v>391</v>
      </c>
      <c r="F9">
        <v>32.314049590000003</v>
      </c>
      <c r="G9">
        <v>3382</v>
      </c>
      <c r="H9">
        <v>1144</v>
      </c>
      <c r="I9">
        <v>431</v>
      </c>
      <c r="J9" s="10">
        <v>37.674825169999998</v>
      </c>
      <c r="K9" s="10">
        <v>1.567120047</v>
      </c>
      <c r="L9" s="10">
        <v>-9.2807424590000007</v>
      </c>
      <c r="M9">
        <v>3736</v>
      </c>
      <c r="N9" s="16">
        <v>981</v>
      </c>
      <c r="O9">
        <v>817</v>
      </c>
      <c r="P9" s="16">
        <v>354</v>
      </c>
      <c r="Q9" s="10">
        <v>21.868308351177731</v>
      </c>
      <c r="R9">
        <v>2078</v>
      </c>
      <c r="S9" s="16">
        <v>998</v>
      </c>
      <c r="T9" s="10">
        <v>55.620985010706633</v>
      </c>
      <c r="U9">
        <v>601</v>
      </c>
      <c r="V9" s="16">
        <v>276</v>
      </c>
      <c r="W9" s="10">
        <v>16.086723768736615</v>
      </c>
      <c r="X9">
        <v>3725</v>
      </c>
      <c r="Y9" s="16">
        <v>995</v>
      </c>
      <c r="Z9">
        <v>11</v>
      </c>
      <c r="AA9" s="16">
        <v>33</v>
      </c>
      <c r="AB9" s="10">
        <v>0.29443254817987152</v>
      </c>
      <c r="AC9" s="33">
        <v>808</v>
      </c>
      <c r="AD9" s="36">
        <v>357</v>
      </c>
      <c r="AE9">
        <v>0.21627408993576017</v>
      </c>
      <c r="AF9" s="33">
        <v>2078</v>
      </c>
      <c r="AG9" s="36">
        <v>998</v>
      </c>
      <c r="AH9" s="25">
        <v>0.55620985010706636</v>
      </c>
      <c r="AI9">
        <v>0</v>
      </c>
      <c r="AJ9" s="16">
        <v>10</v>
      </c>
      <c r="AK9">
        <v>0</v>
      </c>
      <c r="AL9">
        <v>601</v>
      </c>
      <c r="AM9" s="16">
        <v>276</v>
      </c>
      <c r="AN9">
        <v>0.16086723768736616</v>
      </c>
      <c r="AO9">
        <v>7</v>
      </c>
      <c r="AP9" s="16">
        <v>12</v>
      </c>
      <c r="AQ9">
        <v>1.8736616702355461E-3</v>
      </c>
      <c r="AR9" s="10">
        <v>0.6179656728445726</v>
      </c>
    </row>
    <row r="10" spans="1:44" x14ac:dyDescent="0.3">
      <c r="A10">
        <v>55079000400</v>
      </c>
      <c r="B10" t="s">
        <v>17</v>
      </c>
      <c r="C10">
        <v>2555</v>
      </c>
      <c r="D10">
        <v>1123</v>
      </c>
      <c r="E10">
        <v>345</v>
      </c>
      <c r="F10">
        <v>30.72128228</v>
      </c>
      <c r="G10">
        <v>2439</v>
      </c>
      <c r="H10">
        <v>1094</v>
      </c>
      <c r="I10">
        <v>389</v>
      </c>
      <c r="J10" s="10">
        <v>35.557586839999999</v>
      </c>
      <c r="K10" s="10">
        <v>4.7560475599999998</v>
      </c>
      <c r="L10" s="10">
        <v>-11.311053980000001</v>
      </c>
      <c r="M10">
        <v>2731</v>
      </c>
      <c r="N10" s="16">
        <v>495</v>
      </c>
      <c r="O10">
        <v>698</v>
      </c>
      <c r="P10" s="16">
        <v>238</v>
      </c>
      <c r="Q10" s="10">
        <v>25.558403515195899</v>
      </c>
      <c r="R10">
        <v>1653</v>
      </c>
      <c r="S10" s="16">
        <v>501</v>
      </c>
      <c r="T10" s="10">
        <v>60.527279384840718</v>
      </c>
      <c r="U10">
        <v>131</v>
      </c>
      <c r="V10" s="16">
        <v>109</v>
      </c>
      <c r="W10" s="10">
        <v>4.7967777370926408</v>
      </c>
      <c r="X10">
        <v>2592</v>
      </c>
      <c r="Y10" s="16">
        <v>504</v>
      </c>
      <c r="Z10">
        <v>139</v>
      </c>
      <c r="AA10" s="16">
        <v>93</v>
      </c>
      <c r="AB10" s="10">
        <v>5.0897107286708172</v>
      </c>
      <c r="AC10" s="33">
        <v>691</v>
      </c>
      <c r="AD10" s="36">
        <v>238</v>
      </c>
      <c r="AE10">
        <v>0.25302087147564994</v>
      </c>
      <c r="AF10" s="33">
        <v>1653</v>
      </c>
      <c r="AG10" s="36">
        <v>501</v>
      </c>
      <c r="AH10" s="25">
        <v>0.60527279384840715</v>
      </c>
      <c r="AI10">
        <v>0</v>
      </c>
      <c r="AJ10" s="16">
        <v>10</v>
      </c>
      <c r="AK10">
        <v>0</v>
      </c>
      <c r="AL10">
        <v>131</v>
      </c>
      <c r="AM10" s="16">
        <v>109</v>
      </c>
      <c r="AN10">
        <v>4.7967777370926404E-2</v>
      </c>
      <c r="AO10">
        <v>0</v>
      </c>
      <c r="AP10" s="16">
        <v>10</v>
      </c>
      <c r="AQ10">
        <v>0</v>
      </c>
      <c r="AR10" s="10">
        <v>0.56473386042858487</v>
      </c>
    </row>
    <row r="11" spans="1:44" x14ac:dyDescent="0.3">
      <c r="A11">
        <v>55079000501</v>
      </c>
      <c r="B11" t="s">
        <v>18</v>
      </c>
      <c r="C11">
        <v>3343</v>
      </c>
      <c r="D11">
        <v>1298</v>
      </c>
      <c r="E11">
        <v>501</v>
      </c>
      <c r="F11">
        <v>38.597842839999998</v>
      </c>
      <c r="G11">
        <v>3450</v>
      </c>
      <c r="H11">
        <v>1294</v>
      </c>
      <c r="I11">
        <v>545</v>
      </c>
      <c r="J11" s="10">
        <v>42.11746522</v>
      </c>
      <c r="K11" s="10">
        <v>-3.1014492749999998</v>
      </c>
      <c r="L11" s="10">
        <v>-8.0733944950000005</v>
      </c>
      <c r="M11">
        <v>4122</v>
      </c>
      <c r="N11" s="16">
        <v>604</v>
      </c>
      <c r="O11">
        <v>1012</v>
      </c>
      <c r="P11" s="16">
        <v>289</v>
      </c>
      <c r="Q11" s="10">
        <v>24.551188743328481</v>
      </c>
      <c r="R11">
        <v>2270</v>
      </c>
      <c r="S11" s="16">
        <v>414</v>
      </c>
      <c r="T11" s="10">
        <v>55.070354196991758</v>
      </c>
      <c r="U11">
        <v>50</v>
      </c>
      <c r="V11" s="16">
        <v>146</v>
      </c>
      <c r="W11" s="10">
        <v>1.2130033964095099</v>
      </c>
      <c r="X11">
        <v>3580</v>
      </c>
      <c r="Y11" s="16">
        <v>575</v>
      </c>
      <c r="Z11">
        <v>542</v>
      </c>
      <c r="AA11" s="16">
        <v>297</v>
      </c>
      <c r="AB11" s="10">
        <v>13.148956817079089</v>
      </c>
      <c r="AC11" s="33">
        <v>976</v>
      </c>
      <c r="AD11" s="36">
        <v>282</v>
      </c>
      <c r="AE11">
        <v>0.23677826297913634</v>
      </c>
      <c r="AF11" s="33">
        <v>2206</v>
      </c>
      <c r="AG11" s="36">
        <v>371</v>
      </c>
      <c r="AH11" s="25">
        <v>0.5351770984958758</v>
      </c>
      <c r="AI11">
        <v>108</v>
      </c>
      <c r="AJ11" s="16">
        <v>128</v>
      </c>
      <c r="AK11">
        <v>2.6200873362445413E-2</v>
      </c>
      <c r="AL11">
        <v>50</v>
      </c>
      <c r="AM11" s="16">
        <v>146</v>
      </c>
      <c r="AN11">
        <v>1.2130033964095099E-2</v>
      </c>
      <c r="AO11">
        <v>3</v>
      </c>
      <c r="AP11" s="16">
        <v>6</v>
      </c>
      <c r="AQ11">
        <v>7.27802037845706E-4</v>
      </c>
      <c r="AR11" s="10">
        <v>0.63939786770364626</v>
      </c>
    </row>
    <row r="12" spans="1:44" x14ac:dyDescent="0.3">
      <c r="A12">
        <v>55079000502</v>
      </c>
      <c r="B12" t="s">
        <v>19</v>
      </c>
      <c r="C12">
        <v>4296</v>
      </c>
      <c r="D12">
        <v>1518</v>
      </c>
      <c r="E12">
        <v>702</v>
      </c>
      <c r="F12">
        <v>46.24505929</v>
      </c>
      <c r="G12">
        <v>4878</v>
      </c>
      <c r="H12">
        <v>1567</v>
      </c>
      <c r="I12">
        <v>855</v>
      </c>
      <c r="J12" s="10">
        <v>54.562858970000001</v>
      </c>
      <c r="K12" s="10">
        <v>-11.93111931</v>
      </c>
      <c r="L12" s="10">
        <v>-17.89473684</v>
      </c>
      <c r="M12">
        <v>4837</v>
      </c>
      <c r="N12" s="16">
        <v>791</v>
      </c>
      <c r="O12">
        <v>706</v>
      </c>
      <c r="P12" s="16">
        <v>228</v>
      </c>
      <c r="Q12" s="10">
        <v>14.595823857763076</v>
      </c>
      <c r="R12">
        <v>3564</v>
      </c>
      <c r="S12" s="16">
        <v>761</v>
      </c>
      <c r="T12" s="10">
        <v>73.682034318792645</v>
      </c>
      <c r="U12">
        <v>161</v>
      </c>
      <c r="V12" s="16">
        <v>172</v>
      </c>
      <c r="W12" s="10">
        <v>3.3285094066570187</v>
      </c>
      <c r="X12">
        <v>4626</v>
      </c>
      <c r="Y12" s="16">
        <v>785</v>
      </c>
      <c r="Z12">
        <v>211</v>
      </c>
      <c r="AA12" s="16">
        <v>228</v>
      </c>
      <c r="AB12" s="10">
        <v>4.3622079801529869</v>
      </c>
      <c r="AC12" s="33">
        <v>652</v>
      </c>
      <c r="AD12" s="36">
        <v>231</v>
      </c>
      <c r="AE12">
        <v>0.1347942939838743</v>
      </c>
      <c r="AF12" s="33">
        <v>3564</v>
      </c>
      <c r="AG12" s="36">
        <v>761</v>
      </c>
      <c r="AH12" s="25">
        <v>0.73682034318792644</v>
      </c>
      <c r="AI12">
        <v>0</v>
      </c>
      <c r="AJ12" s="16">
        <v>10</v>
      </c>
      <c r="AK12">
        <v>0</v>
      </c>
      <c r="AL12">
        <v>161</v>
      </c>
      <c r="AM12" s="16">
        <v>172</v>
      </c>
      <c r="AN12">
        <v>3.3285094066570188E-2</v>
      </c>
      <c r="AO12">
        <v>0</v>
      </c>
      <c r="AP12" s="16">
        <v>10</v>
      </c>
      <c r="AQ12">
        <v>0</v>
      </c>
      <c r="AR12" s="10">
        <v>0.43591549684058373</v>
      </c>
    </row>
    <row r="13" spans="1:44" x14ac:dyDescent="0.3">
      <c r="A13">
        <v>55079000600</v>
      </c>
      <c r="B13" t="s">
        <v>20</v>
      </c>
      <c r="C13">
        <v>6158</v>
      </c>
      <c r="D13">
        <v>2169</v>
      </c>
      <c r="E13">
        <v>795</v>
      </c>
      <c r="F13">
        <v>36.652835410000002</v>
      </c>
      <c r="G13">
        <v>6290</v>
      </c>
      <c r="H13">
        <v>2184</v>
      </c>
      <c r="I13">
        <v>880</v>
      </c>
      <c r="J13" s="10">
        <v>40.29304029</v>
      </c>
      <c r="K13" s="10">
        <v>-2.098569157</v>
      </c>
      <c r="L13" s="10">
        <v>-9.6590909089999997</v>
      </c>
      <c r="M13">
        <v>5723</v>
      </c>
      <c r="N13" s="16">
        <v>1103</v>
      </c>
      <c r="O13">
        <v>1454</v>
      </c>
      <c r="P13" s="16">
        <v>356</v>
      </c>
      <c r="Q13" s="10">
        <v>25.406255460422855</v>
      </c>
      <c r="R13">
        <v>2647</v>
      </c>
      <c r="S13" s="16">
        <v>974</v>
      </c>
      <c r="T13" s="10">
        <v>46.251965752227854</v>
      </c>
      <c r="U13">
        <v>656</v>
      </c>
      <c r="V13" s="16">
        <v>469</v>
      </c>
      <c r="W13" s="10">
        <v>11.462519657522279</v>
      </c>
      <c r="X13">
        <v>5124</v>
      </c>
      <c r="Y13" s="16">
        <v>1059</v>
      </c>
      <c r="Z13">
        <v>599</v>
      </c>
      <c r="AA13" s="16">
        <v>552</v>
      </c>
      <c r="AB13" s="10">
        <v>10.466538528743666</v>
      </c>
      <c r="AC13" s="33">
        <v>1446</v>
      </c>
      <c r="AD13" s="36">
        <v>352</v>
      </c>
      <c r="AE13">
        <v>0.25266468635331119</v>
      </c>
      <c r="AF13" s="33">
        <v>2647</v>
      </c>
      <c r="AG13" s="36">
        <v>974</v>
      </c>
      <c r="AH13" s="25">
        <v>0.46251965752227853</v>
      </c>
      <c r="AI13">
        <v>5</v>
      </c>
      <c r="AJ13" s="16">
        <v>8</v>
      </c>
      <c r="AK13">
        <v>8.7366765682334437E-4</v>
      </c>
      <c r="AL13">
        <v>656</v>
      </c>
      <c r="AM13" s="16">
        <v>469</v>
      </c>
      <c r="AN13">
        <v>0.11462519657522278</v>
      </c>
      <c r="AO13">
        <v>0</v>
      </c>
      <c r="AP13" s="16">
        <v>14</v>
      </c>
      <c r="AQ13">
        <v>0</v>
      </c>
      <c r="AR13" s="10">
        <v>0.69814158081300648</v>
      </c>
    </row>
    <row r="14" spans="1:44" x14ac:dyDescent="0.3">
      <c r="A14">
        <v>55079000700</v>
      </c>
      <c r="B14" t="s">
        <v>21</v>
      </c>
      <c r="C14">
        <v>3572</v>
      </c>
      <c r="D14">
        <v>1442</v>
      </c>
      <c r="E14">
        <v>492</v>
      </c>
      <c r="F14">
        <v>34.119278780000002</v>
      </c>
      <c r="G14">
        <v>3580</v>
      </c>
      <c r="H14">
        <v>1456</v>
      </c>
      <c r="I14">
        <v>507</v>
      </c>
      <c r="J14" s="10">
        <v>34.821428570000002</v>
      </c>
      <c r="K14" s="10">
        <v>-0.22346368699999999</v>
      </c>
      <c r="L14" s="10">
        <v>-2.958579882</v>
      </c>
      <c r="M14">
        <v>3780</v>
      </c>
      <c r="N14" s="16">
        <v>651</v>
      </c>
      <c r="O14">
        <v>701</v>
      </c>
      <c r="P14" s="16">
        <v>251</v>
      </c>
      <c r="Q14" s="10">
        <v>18.544973544973544</v>
      </c>
      <c r="R14">
        <v>2747</v>
      </c>
      <c r="S14" s="16">
        <v>625</v>
      </c>
      <c r="T14" s="10">
        <v>72.671957671957671</v>
      </c>
      <c r="U14">
        <v>125</v>
      </c>
      <c r="V14" s="16">
        <v>172</v>
      </c>
      <c r="W14" s="10">
        <v>3.3068783068783065</v>
      </c>
      <c r="X14">
        <v>3606</v>
      </c>
      <c r="Y14" s="16">
        <v>638</v>
      </c>
      <c r="Z14">
        <v>174</v>
      </c>
      <c r="AA14" s="16">
        <v>165</v>
      </c>
      <c r="AB14" s="10">
        <v>4.6031746031746037</v>
      </c>
      <c r="AC14" s="33">
        <v>701</v>
      </c>
      <c r="AD14" s="36">
        <v>251</v>
      </c>
      <c r="AE14">
        <v>0.18544973544973545</v>
      </c>
      <c r="AF14" s="33">
        <v>2729</v>
      </c>
      <c r="AG14" s="36">
        <v>624</v>
      </c>
      <c r="AH14" s="25">
        <v>0.72195767195767191</v>
      </c>
      <c r="AI14">
        <v>0</v>
      </c>
      <c r="AJ14" s="16">
        <v>10</v>
      </c>
      <c r="AK14">
        <v>0</v>
      </c>
      <c r="AL14">
        <v>125</v>
      </c>
      <c r="AM14" s="16">
        <v>172</v>
      </c>
      <c r="AN14">
        <v>3.3068783068783067E-2</v>
      </c>
      <c r="AO14">
        <v>0</v>
      </c>
      <c r="AP14" s="16">
        <v>10</v>
      </c>
      <c r="AQ14">
        <v>0</v>
      </c>
      <c r="AR14" s="10">
        <v>0.44117304946670022</v>
      </c>
    </row>
    <row r="15" spans="1:44" x14ac:dyDescent="0.3">
      <c r="A15">
        <v>55079000800</v>
      </c>
      <c r="B15" t="s">
        <v>22</v>
      </c>
      <c r="C15">
        <v>4906</v>
      </c>
      <c r="D15">
        <v>1902</v>
      </c>
      <c r="E15">
        <v>651</v>
      </c>
      <c r="F15">
        <v>34.227129339999998</v>
      </c>
      <c r="G15">
        <v>5129</v>
      </c>
      <c r="H15">
        <v>1945</v>
      </c>
      <c r="I15">
        <v>752</v>
      </c>
      <c r="J15" s="10">
        <v>38.663239070000003</v>
      </c>
      <c r="K15" s="10">
        <v>-4.3478260869999996</v>
      </c>
      <c r="L15" s="10">
        <v>-13.43085106</v>
      </c>
      <c r="M15">
        <v>4485</v>
      </c>
      <c r="N15" s="16">
        <v>837</v>
      </c>
      <c r="O15">
        <v>860</v>
      </c>
      <c r="P15" s="16">
        <v>239</v>
      </c>
      <c r="Q15" s="10">
        <v>19.175027870680044</v>
      </c>
      <c r="R15">
        <v>3118</v>
      </c>
      <c r="S15" s="16">
        <v>845</v>
      </c>
      <c r="T15" s="10">
        <v>69.520624303233006</v>
      </c>
      <c r="U15">
        <v>218</v>
      </c>
      <c r="V15" s="16">
        <v>217</v>
      </c>
      <c r="W15" s="10">
        <v>4.8606465997770343</v>
      </c>
      <c r="X15">
        <v>4319</v>
      </c>
      <c r="Y15" s="16">
        <v>863</v>
      </c>
      <c r="Z15">
        <v>166</v>
      </c>
      <c r="AA15" s="16">
        <v>133</v>
      </c>
      <c r="AB15" s="10">
        <v>3.701226309921962</v>
      </c>
      <c r="AC15" s="33">
        <v>843</v>
      </c>
      <c r="AD15" s="36">
        <v>236</v>
      </c>
      <c r="AE15">
        <v>0.18795986622073579</v>
      </c>
      <c r="AF15" s="33">
        <v>3117</v>
      </c>
      <c r="AG15" s="36">
        <v>846</v>
      </c>
      <c r="AH15" s="25">
        <v>0.6949832775919732</v>
      </c>
      <c r="AI15">
        <v>0</v>
      </c>
      <c r="AJ15" s="16">
        <v>10</v>
      </c>
      <c r="AK15">
        <v>0</v>
      </c>
      <c r="AL15">
        <v>218</v>
      </c>
      <c r="AM15" s="16">
        <v>217</v>
      </c>
      <c r="AN15">
        <v>4.8606465997770347E-2</v>
      </c>
      <c r="AO15">
        <v>0</v>
      </c>
      <c r="AP15" s="16">
        <v>10</v>
      </c>
      <c r="AQ15">
        <v>0</v>
      </c>
      <c r="AR15" s="10">
        <v>0.47793683640128315</v>
      </c>
    </row>
    <row r="16" spans="1:44" x14ac:dyDescent="0.3">
      <c r="A16">
        <v>55079000900</v>
      </c>
      <c r="B16" t="s">
        <v>23</v>
      </c>
      <c r="C16">
        <v>3534</v>
      </c>
      <c r="D16">
        <v>1313</v>
      </c>
      <c r="E16">
        <v>611</v>
      </c>
      <c r="F16">
        <v>46.534653470000002</v>
      </c>
      <c r="G16">
        <v>3694</v>
      </c>
      <c r="H16">
        <v>1355</v>
      </c>
      <c r="I16">
        <v>729</v>
      </c>
      <c r="J16" s="10">
        <v>53.800738010000003</v>
      </c>
      <c r="K16" s="10">
        <v>-4.3313481319999996</v>
      </c>
      <c r="L16" s="10">
        <v>-16.186556929999998</v>
      </c>
      <c r="M16">
        <v>4487</v>
      </c>
      <c r="N16" s="16">
        <v>814</v>
      </c>
      <c r="O16">
        <v>471</v>
      </c>
      <c r="P16" s="16">
        <v>178</v>
      </c>
      <c r="Q16" s="10">
        <v>10.496991308223757</v>
      </c>
      <c r="R16">
        <v>3262</v>
      </c>
      <c r="S16" s="16">
        <v>794</v>
      </c>
      <c r="T16" s="10">
        <v>72.698907956318251</v>
      </c>
      <c r="U16">
        <v>277</v>
      </c>
      <c r="V16" s="16">
        <v>167</v>
      </c>
      <c r="W16" s="10">
        <v>6.1733897927345671</v>
      </c>
      <c r="X16">
        <v>4250</v>
      </c>
      <c r="Y16" s="16">
        <v>827</v>
      </c>
      <c r="Z16">
        <v>237</v>
      </c>
      <c r="AA16" s="16">
        <v>163</v>
      </c>
      <c r="AB16" s="10">
        <v>5.2819255627367951</v>
      </c>
      <c r="AC16" s="33">
        <v>411</v>
      </c>
      <c r="AD16" s="36">
        <v>143</v>
      </c>
      <c r="AE16">
        <v>9.1597949632271011E-2</v>
      </c>
      <c r="AF16" s="33">
        <v>3245</v>
      </c>
      <c r="AG16" s="36">
        <v>801</v>
      </c>
      <c r="AH16" s="25">
        <v>0.72320035658569204</v>
      </c>
      <c r="AI16">
        <v>0</v>
      </c>
      <c r="AJ16" s="16">
        <v>10</v>
      </c>
      <c r="AK16">
        <v>0</v>
      </c>
      <c r="AL16">
        <v>277</v>
      </c>
      <c r="AM16" s="16">
        <v>167</v>
      </c>
      <c r="AN16">
        <v>6.1733897927345668E-2</v>
      </c>
      <c r="AO16">
        <v>0</v>
      </c>
      <c r="AP16" s="16">
        <v>10</v>
      </c>
      <c r="AQ16">
        <v>0</v>
      </c>
      <c r="AR16" s="10">
        <v>0.46199011193915862</v>
      </c>
    </row>
    <row r="17" spans="1:44" x14ac:dyDescent="0.3">
      <c r="A17">
        <v>55079001000</v>
      </c>
      <c r="B17" t="s">
        <v>24</v>
      </c>
      <c r="C17">
        <v>3336</v>
      </c>
      <c r="D17">
        <v>1313</v>
      </c>
      <c r="E17">
        <v>486</v>
      </c>
      <c r="F17">
        <v>37.014470680000002</v>
      </c>
      <c r="G17">
        <v>3654</v>
      </c>
      <c r="H17">
        <v>1326</v>
      </c>
      <c r="I17">
        <v>568</v>
      </c>
      <c r="J17" s="10">
        <v>42.835595779999998</v>
      </c>
      <c r="K17" s="10">
        <v>-8.7027914610000003</v>
      </c>
      <c r="L17" s="10">
        <v>-14.436619719999999</v>
      </c>
      <c r="M17">
        <v>3633</v>
      </c>
      <c r="N17" s="16">
        <v>677</v>
      </c>
      <c r="O17">
        <v>394</v>
      </c>
      <c r="P17" s="16">
        <v>199</v>
      </c>
      <c r="Q17" s="10">
        <v>10.845031654280209</v>
      </c>
      <c r="R17">
        <v>2892</v>
      </c>
      <c r="S17" s="16">
        <v>597</v>
      </c>
      <c r="T17" s="10">
        <v>79.603633360858794</v>
      </c>
      <c r="U17">
        <v>7</v>
      </c>
      <c r="V17" s="16">
        <v>15</v>
      </c>
      <c r="W17" s="10">
        <v>0.19267822736030829</v>
      </c>
      <c r="X17">
        <v>3430</v>
      </c>
      <c r="Y17" s="16">
        <v>680</v>
      </c>
      <c r="Z17">
        <v>203</v>
      </c>
      <c r="AA17" s="16">
        <v>122</v>
      </c>
      <c r="AB17" s="10">
        <v>5.5876685934489405</v>
      </c>
      <c r="AC17" s="33">
        <v>370</v>
      </c>
      <c r="AD17" s="36">
        <v>192</v>
      </c>
      <c r="AE17">
        <v>0.10184420589044867</v>
      </c>
      <c r="AF17" s="33">
        <v>2892</v>
      </c>
      <c r="AG17" s="36">
        <v>597</v>
      </c>
      <c r="AH17" s="25">
        <v>0.79603633360858794</v>
      </c>
      <c r="AI17">
        <v>1</v>
      </c>
      <c r="AJ17" s="16">
        <v>2</v>
      </c>
      <c r="AK17">
        <v>2.7525461051472613E-4</v>
      </c>
      <c r="AL17">
        <v>7</v>
      </c>
      <c r="AM17" s="16">
        <v>15</v>
      </c>
      <c r="AN17">
        <v>1.9267822736030828E-3</v>
      </c>
      <c r="AO17">
        <v>35</v>
      </c>
      <c r="AP17" s="16">
        <v>38</v>
      </c>
      <c r="AQ17">
        <v>9.6339113680154135E-3</v>
      </c>
      <c r="AR17" s="10">
        <v>0.3527351087672419</v>
      </c>
    </row>
    <row r="18" spans="1:44" x14ac:dyDescent="0.3">
      <c r="A18">
        <v>55079001100</v>
      </c>
      <c r="B18" t="s">
        <v>25</v>
      </c>
      <c r="C18">
        <v>2648</v>
      </c>
      <c r="D18">
        <v>1064</v>
      </c>
      <c r="E18">
        <v>426</v>
      </c>
      <c r="F18">
        <v>40.037593979999997</v>
      </c>
      <c r="G18">
        <v>2800</v>
      </c>
      <c r="H18">
        <v>1066</v>
      </c>
      <c r="I18">
        <v>525</v>
      </c>
      <c r="J18" s="10">
        <v>49.249530960000001</v>
      </c>
      <c r="K18" s="10">
        <v>-5.4285714289999998</v>
      </c>
      <c r="L18" s="10">
        <v>-18.85714286</v>
      </c>
      <c r="M18">
        <v>2549</v>
      </c>
      <c r="N18" s="16">
        <v>686</v>
      </c>
      <c r="O18">
        <v>299</v>
      </c>
      <c r="P18" s="16">
        <v>131</v>
      </c>
      <c r="Q18" s="10">
        <v>11.730090231463318</v>
      </c>
      <c r="R18">
        <v>2137</v>
      </c>
      <c r="S18" s="16">
        <v>722</v>
      </c>
      <c r="T18" s="10">
        <v>83.836798744605716</v>
      </c>
      <c r="U18">
        <v>56</v>
      </c>
      <c r="V18" s="16">
        <v>90</v>
      </c>
      <c r="W18" s="10">
        <v>2.1969399764613575</v>
      </c>
      <c r="X18">
        <v>2546</v>
      </c>
      <c r="Y18" s="16">
        <v>686</v>
      </c>
      <c r="Z18">
        <v>3</v>
      </c>
      <c r="AA18" s="16">
        <v>18</v>
      </c>
      <c r="AB18" s="10">
        <v>0.11769321302471558</v>
      </c>
      <c r="AC18" s="33">
        <v>299</v>
      </c>
      <c r="AD18" s="36">
        <v>131</v>
      </c>
      <c r="AE18">
        <v>0.11730090231463319</v>
      </c>
      <c r="AF18" s="33">
        <v>2134</v>
      </c>
      <c r="AG18" s="36">
        <v>723</v>
      </c>
      <c r="AH18" s="25">
        <v>0.83719105531581017</v>
      </c>
      <c r="AI18">
        <v>0</v>
      </c>
      <c r="AJ18" s="16">
        <v>10</v>
      </c>
      <c r="AK18">
        <v>0</v>
      </c>
      <c r="AL18">
        <v>56</v>
      </c>
      <c r="AM18" s="16">
        <v>90</v>
      </c>
      <c r="AN18">
        <v>2.1969399764613574E-2</v>
      </c>
      <c r="AO18">
        <v>5</v>
      </c>
      <c r="AP18" s="16">
        <v>13</v>
      </c>
      <c r="AQ18">
        <v>1.9615535504119261E-3</v>
      </c>
      <c r="AR18" s="10">
        <v>0.28486374782778534</v>
      </c>
    </row>
    <row r="19" spans="1:44" x14ac:dyDescent="0.3">
      <c r="A19">
        <v>55079001200</v>
      </c>
      <c r="B19" t="s">
        <v>26</v>
      </c>
      <c r="C19">
        <v>2888</v>
      </c>
      <c r="D19">
        <v>951</v>
      </c>
      <c r="E19">
        <v>466</v>
      </c>
      <c r="F19">
        <v>49.001051519999997</v>
      </c>
      <c r="G19">
        <v>2985</v>
      </c>
      <c r="H19">
        <v>947</v>
      </c>
      <c r="I19">
        <v>538</v>
      </c>
      <c r="J19" s="10">
        <v>56.81098205</v>
      </c>
      <c r="K19" s="10">
        <v>-3.2495812399999999</v>
      </c>
      <c r="L19" s="10">
        <v>-13.382899630000001</v>
      </c>
      <c r="M19">
        <v>3161</v>
      </c>
      <c r="N19" s="16">
        <v>577</v>
      </c>
      <c r="O19">
        <v>139</v>
      </c>
      <c r="P19" s="16">
        <v>119</v>
      </c>
      <c r="Q19" s="10">
        <v>4.3973426130971207</v>
      </c>
      <c r="R19">
        <v>2245</v>
      </c>
      <c r="S19" s="16">
        <v>475</v>
      </c>
      <c r="T19" s="10">
        <v>71.021828535273642</v>
      </c>
      <c r="U19">
        <v>561</v>
      </c>
      <c r="V19" s="16">
        <v>274</v>
      </c>
      <c r="W19" s="10">
        <v>17.747548244226511</v>
      </c>
      <c r="X19">
        <v>3033</v>
      </c>
      <c r="Y19" s="16">
        <v>595</v>
      </c>
      <c r="Z19">
        <v>128</v>
      </c>
      <c r="AA19" s="16">
        <v>119</v>
      </c>
      <c r="AB19" s="10">
        <v>4.0493514710534644</v>
      </c>
      <c r="AC19" s="33">
        <v>139</v>
      </c>
      <c r="AD19" s="36">
        <v>119</v>
      </c>
      <c r="AE19">
        <v>4.3973426130971209E-2</v>
      </c>
      <c r="AF19" s="33">
        <v>2245</v>
      </c>
      <c r="AG19" s="36">
        <v>475</v>
      </c>
      <c r="AH19" s="25">
        <v>0.71021828535273646</v>
      </c>
      <c r="AI19">
        <v>0</v>
      </c>
      <c r="AJ19" s="16">
        <v>10</v>
      </c>
      <c r="AK19">
        <v>0</v>
      </c>
      <c r="AL19">
        <v>561</v>
      </c>
      <c r="AM19" s="16">
        <v>274</v>
      </c>
      <c r="AN19">
        <v>0.1774754824422651</v>
      </c>
      <c r="AO19">
        <v>0</v>
      </c>
      <c r="AP19" s="16">
        <v>10</v>
      </c>
      <c r="AQ19">
        <v>0</v>
      </c>
      <c r="AR19" s="10">
        <v>0.46051905334319587</v>
      </c>
    </row>
    <row r="20" spans="1:44" x14ac:dyDescent="0.3">
      <c r="A20">
        <v>55079001300</v>
      </c>
      <c r="B20" t="s">
        <v>27</v>
      </c>
      <c r="C20">
        <v>3684</v>
      </c>
      <c r="D20">
        <v>1275</v>
      </c>
      <c r="E20">
        <v>570</v>
      </c>
      <c r="F20">
        <v>44.705882350000003</v>
      </c>
      <c r="G20">
        <v>3733</v>
      </c>
      <c r="H20">
        <v>1258</v>
      </c>
      <c r="I20">
        <v>591</v>
      </c>
      <c r="J20" s="10">
        <v>46.97933227</v>
      </c>
      <c r="K20" s="10">
        <v>-1.3126171980000001</v>
      </c>
      <c r="L20" s="10">
        <v>-3.5532994919999998</v>
      </c>
      <c r="M20">
        <v>3921</v>
      </c>
      <c r="N20" s="16">
        <v>1047</v>
      </c>
      <c r="O20">
        <v>143</v>
      </c>
      <c r="P20" s="16">
        <v>88</v>
      </c>
      <c r="Q20" s="10">
        <v>3.647028819178781</v>
      </c>
      <c r="R20">
        <v>2433</v>
      </c>
      <c r="S20" s="16">
        <v>680</v>
      </c>
      <c r="T20" s="10">
        <v>62.05049732211171</v>
      </c>
      <c r="U20">
        <v>637</v>
      </c>
      <c r="V20" s="16">
        <v>441</v>
      </c>
      <c r="W20" s="10">
        <v>16.245855649069117</v>
      </c>
      <c r="X20">
        <v>3213</v>
      </c>
      <c r="Y20" s="16">
        <v>759</v>
      </c>
      <c r="Z20">
        <v>708</v>
      </c>
      <c r="AA20" s="16">
        <v>675</v>
      </c>
      <c r="AB20" s="10">
        <v>18.056618209640398</v>
      </c>
      <c r="AC20" s="33">
        <v>143</v>
      </c>
      <c r="AD20" s="36">
        <v>88</v>
      </c>
      <c r="AE20">
        <v>3.6470288191787811E-2</v>
      </c>
      <c r="AF20" s="33">
        <v>2433</v>
      </c>
      <c r="AG20" s="36">
        <v>680</v>
      </c>
      <c r="AH20" s="25">
        <v>0.62050497322111708</v>
      </c>
      <c r="AI20">
        <v>0</v>
      </c>
      <c r="AJ20" s="16">
        <v>10</v>
      </c>
      <c r="AK20">
        <v>0</v>
      </c>
      <c r="AL20">
        <v>637</v>
      </c>
      <c r="AM20" s="16">
        <v>441</v>
      </c>
      <c r="AN20">
        <v>0.16245855649069116</v>
      </c>
      <c r="AO20">
        <v>0</v>
      </c>
      <c r="AP20" s="16">
        <v>10</v>
      </c>
      <c r="AQ20">
        <v>0</v>
      </c>
      <c r="AR20" s="10">
        <v>0.55464656759315789</v>
      </c>
    </row>
    <row r="21" spans="1:44" x14ac:dyDescent="0.3">
      <c r="A21">
        <v>55079001400</v>
      </c>
      <c r="B21" t="s">
        <v>28</v>
      </c>
      <c r="C21">
        <v>2280</v>
      </c>
      <c r="D21">
        <v>816</v>
      </c>
      <c r="E21">
        <v>373</v>
      </c>
      <c r="F21">
        <v>45.710784310000001</v>
      </c>
      <c r="G21">
        <v>2595</v>
      </c>
      <c r="H21">
        <v>867</v>
      </c>
      <c r="I21">
        <v>453</v>
      </c>
      <c r="J21" s="10">
        <v>52.249134949999998</v>
      </c>
      <c r="K21" s="10">
        <v>-12.13872832</v>
      </c>
      <c r="L21" s="10">
        <v>-17.660044150000001</v>
      </c>
      <c r="M21">
        <v>2817</v>
      </c>
      <c r="N21" s="16">
        <v>453</v>
      </c>
      <c r="O21">
        <v>278</v>
      </c>
      <c r="P21" s="16">
        <v>215</v>
      </c>
      <c r="Q21" s="10">
        <v>9.8686545970891029</v>
      </c>
      <c r="R21">
        <v>1925</v>
      </c>
      <c r="S21" s="16">
        <v>372</v>
      </c>
      <c r="T21" s="10">
        <v>68.335108271210515</v>
      </c>
      <c r="U21">
        <v>561</v>
      </c>
      <c r="V21" s="16">
        <v>299</v>
      </c>
      <c r="W21" s="10">
        <v>19.914802981895633</v>
      </c>
      <c r="X21">
        <v>2814</v>
      </c>
      <c r="Y21" s="16">
        <v>454</v>
      </c>
      <c r="Z21">
        <v>3</v>
      </c>
      <c r="AA21" s="16">
        <v>6</v>
      </c>
      <c r="AB21" s="10">
        <v>0.10649627263045794</v>
      </c>
      <c r="AC21" s="33">
        <v>278</v>
      </c>
      <c r="AD21" s="36">
        <v>215</v>
      </c>
      <c r="AE21">
        <v>9.8686545970891021E-2</v>
      </c>
      <c r="AF21" s="33">
        <v>1925</v>
      </c>
      <c r="AG21" s="36">
        <v>372</v>
      </c>
      <c r="AH21" s="25">
        <v>0.6833510827121051</v>
      </c>
      <c r="AI21">
        <v>0</v>
      </c>
      <c r="AJ21" s="16">
        <v>10</v>
      </c>
      <c r="AK21">
        <v>0</v>
      </c>
      <c r="AL21">
        <v>561</v>
      </c>
      <c r="AM21" s="16">
        <v>299</v>
      </c>
      <c r="AN21">
        <v>0.19914802981895632</v>
      </c>
      <c r="AO21">
        <v>12</v>
      </c>
      <c r="AP21" s="16">
        <v>24</v>
      </c>
      <c r="AQ21">
        <v>4.2598509052183178E-3</v>
      </c>
      <c r="AR21" s="10">
        <v>0.48361304514441383</v>
      </c>
    </row>
    <row r="22" spans="1:44" x14ac:dyDescent="0.3">
      <c r="A22">
        <v>55079001500</v>
      </c>
      <c r="B22" t="s">
        <v>29</v>
      </c>
      <c r="C22">
        <v>3176</v>
      </c>
      <c r="D22">
        <v>1081</v>
      </c>
      <c r="E22">
        <v>467</v>
      </c>
      <c r="F22">
        <v>43.200740060000001</v>
      </c>
      <c r="G22">
        <v>3173</v>
      </c>
      <c r="H22">
        <v>1059</v>
      </c>
      <c r="I22">
        <v>483</v>
      </c>
      <c r="J22" s="10">
        <v>45.60906516</v>
      </c>
      <c r="K22" s="10">
        <v>9.4547747000000001E-2</v>
      </c>
      <c r="L22" s="10">
        <v>-3.3126294000000001</v>
      </c>
      <c r="M22">
        <v>3305</v>
      </c>
      <c r="N22" s="16">
        <v>505</v>
      </c>
      <c r="O22">
        <v>395</v>
      </c>
      <c r="P22" s="16">
        <v>189</v>
      </c>
      <c r="Q22" s="10">
        <v>11.951588502269288</v>
      </c>
      <c r="R22">
        <v>1749</v>
      </c>
      <c r="S22" s="16">
        <v>481</v>
      </c>
      <c r="T22" s="10">
        <v>52.919818456883505</v>
      </c>
      <c r="U22">
        <v>792</v>
      </c>
      <c r="V22" s="16">
        <v>226</v>
      </c>
      <c r="W22" s="10">
        <v>23.963691376701966</v>
      </c>
      <c r="X22">
        <v>3036</v>
      </c>
      <c r="Y22" s="16">
        <v>515</v>
      </c>
      <c r="Z22">
        <v>269</v>
      </c>
      <c r="AA22" s="16">
        <v>206</v>
      </c>
      <c r="AB22" s="10">
        <v>8.1391830559757938</v>
      </c>
      <c r="AC22" s="33">
        <v>395</v>
      </c>
      <c r="AD22" s="36">
        <v>189</v>
      </c>
      <c r="AE22">
        <v>0.11951588502269289</v>
      </c>
      <c r="AF22" s="33">
        <v>1749</v>
      </c>
      <c r="AG22" s="36">
        <v>481</v>
      </c>
      <c r="AH22" s="25">
        <v>0.52919818456883505</v>
      </c>
      <c r="AI22">
        <v>0</v>
      </c>
      <c r="AJ22" s="16">
        <v>10</v>
      </c>
      <c r="AK22">
        <v>0</v>
      </c>
      <c r="AL22">
        <v>792</v>
      </c>
      <c r="AM22" s="16">
        <v>226</v>
      </c>
      <c r="AN22">
        <v>0.23963691376701968</v>
      </c>
      <c r="AO22">
        <v>0</v>
      </c>
      <c r="AP22" s="16">
        <v>10</v>
      </c>
      <c r="AQ22">
        <v>0</v>
      </c>
      <c r="AR22" s="10">
        <v>0.6416147541546412</v>
      </c>
    </row>
    <row r="23" spans="1:44" x14ac:dyDescent="0.3">
      <c r="A23">
        <v>55079001600</v>
      </c>
      <c r="B23" t="s">
        <v>30</v>
      </c>
      <c r="C23">
        <v>2786</v>
      </c>
      <c r="D23">
        <v>1013</v>
      </c>
      <c r="E23">
        <v>432</v>
      </c>
      <c r="F23">
        <v>42.64560711</v>
      </c>
      <c r="G23">
        <v>2990</v>
      </c>
      <c r="H23">
        <v>1006</v>
      </c>
      <c r="I23">
        <v>497</v>
      </c>
      <c r="J23" s="10">
        <v>49.403578529999997</v>
      </c>
      <c r="K23" s="10">
        <v>-6.8227424750000001</v>
      </c>
      <c r="L23" s="10">
        <v>-13.07847082</v>
      </c>
      <c r="M23">
        <v>2599</v>
      </c>
      <c r="N23" s="16">
        <v>531</v>
      </c>
      <c r="O23">
        <v>183</v>
      </c>
      <c r="P23" s="16">
        <v>101</v>
      </c>
      <c r="Q23" s="10">
        <v>7.0411696806464033</v>
      </c>
      <c r="R23">
        <v>2244</v>
      </c>
      <c r="S23" s="16">
        <v>556</v>
      </c>
      <c r="T23" s="10">
        <v>86.340900346287029</v>
      </c>
      <c r="U23">
        <v>106</v>
      </c>
      <c r="V23" s="16">
        <v>191</v>
      </c>
      <c r="W23" s="10">
        <v>4.078491727587533</v>
      </c>
      <c r="X23">
        <v>2494</v>
      </c>
      <c r="Y23" s="16">
        <v>558</v>
      </c>
      <c r="Z23">
        <v>105</v>
      </c>
      <c r="AA23" s="16">
        <v>159</v>
      </c>
      <c r="AB23" s="10">
        <v>4.0400153905348217</v>
      </c>
      <c r="AC23" s="33">
        <v>183</v>
      </c>
      <c r="AD23" s="36">
        <v>101</v>
      </c>
      <c r="AE23">
        <v>7.041169680646403E-2</v>
      </c>
      <c r="AF23" s="33">
        <v>2164</v>
      </c>
      <c r="AG23" s="36">
        <v>574</v>
      </c>
      <c r="AH23" s="25">
        <v>0.83262793382070022</v>
      </c>
      <c r="AI23">
        <v>32</v>
      </c>
      <c r="AJ23" s="16">
        <v>66</v>
      </c>
      <c r="AK23">
        <v>1.2312427856868027E-2</v>
      </c>
      <c r="AL23">
        <v>106</v>
      </c>
      <c r="AM23" s="16">
        <v>191</v>
      </c>
      <c r="AN23">
        <v>4.0784917275875333E-2</v>
      </c>
      <c r="AO23">
        <v>0</v>
      </c>
      <c r="AP23" s="16">
        <v>10</v>
      </c>
      <c r="AQ23">
        <v>0</v>
      </c>
      <c r="AR23" s="10">
        <v>0.29832573898179993</v>
      </c>
    </row>
    <row r="24" spans="1:44" x14ac:dyDescent="0.3">
      <c r="A24">
        <v>55079001700</v>
      </c>
      <c r="B24" t="s">
        <v>31</v>
      </c>
      <c r="C24">
        <v>4399</v>
      </c>
      <c r="D24">
        <v>1673</v>
      </c>
      <c r="E24">
        <v>638</v>
      </c>
      <c r="F24">
        <v>38.13508667</v>
      </c>
      <c r="G24">
        <v>4458</v>
      </c>
      <c r="H24">
        <v>1633</v>
      </c>
      <c r="I24">
        <v>744</v>
      </c>
      <c r="J24" s="10">
        <v>45.560318430000002</v>
      </c>
      <c r="K24" s="10">
        <v>-1.323463437</v>
      </c>
      <c r="L24" s="10">
        <v>-14.247311829999999</v>
      </c>
      <c r="M24">
        <v>4379</v>
      </c>
      <c r="N24" s="16">
        <v>676</v>
      </c>
      <c r="O24">
        <v>854</v>
      </c>
      <c r="P24" s="16">
        <v>217</v>
      </c>
      <c r="Q24" s="10">
        <v>19.502169445078785</v>
      </c>
      <c r="R24">
        <v>3158</v>
      </c>
      <c r="S24" s="16">
        <v>589</v>
      </c>
      <c r="T24" s="10">
        <v>72.11692167161452</v>
      </c>
      <c r="U24">
        <v>155</v>
      </c>
      <c r="V24" s="16">
        <v>96</v>
      </c>
      <c r="W24" s="10">
        <v>3.5396209180178122</v>
      </c>
      <c r="X24">
        <v>4379</v>
      </c>
      <c r="Y24" s="16">
        <v>676</v>
      </c>
      <c r="Z24">
        <v>0</v>
      </c>
      <c r="AA24" s="16">
        <v>10</v>
      </c>
      <c r="AB24" s="10">
        <v>0</v>
      </c>
      <c r="AC24" s="33">
        <v>854</v>
      </c>
      <c r="AD24" s="36">
        <v>217</v>
      </c>
      <c r="AE24">
        <v>0.19502169445078785</v>
      </c>
      <c r="AF24" s="33">
        <v>3158</v>
      </c>
      <c r="AG24" s="36">
        <v>589</v>
      </c>
      <c r="AH24" s="25">
        <v>0.7211692167161452</v>
      </c>
      <c r="AI24">
        <v>0</v>
      </c>
      <c r="AJ24" s="16">
        <v>10</v>
      </c>
      <c r="AK24">
        <v>0</v>
      </c>
      <c r="AL24">
        <v>155</v>
      </c>
      <c r="AM24" s="16">
        <v>96</v>
      </c>
      <c r="AN24">
        <v>3.539620918017812E-2</v>
      </c>
      <c r="AO24">
        <v>0</v>
      </c>
      <c r="AP24" s="16">
        <v>10</v>
      </c>
      <c r="AQ24">
        <v>0</v>
      </c>
      <c r="AR24" s="10">
        <v>0.44062860793023817</v>
      </c>
    </row>
    <row r="25" spans="1:44" x14ac:dyDescent="0.3">
      <c r="A25">
        <v>55079001800</v>
      </c>
      <c r="B25" t="s">
        <v>32</v>
      </c>
      <c r="C25">
        <v>2256</v>
      </c>
      <c r="D25">
        <v>869</v>
      </c>
      <c r="E25">
        <v>322</v>
      </c>
      <c r="F25">
        <v>37.05408516</v>
      </c>
      <c r="G25">
        <v>3153</v>
      </c>
      <c r="H25">
        <v>1174</v>
      </c>
      <c r="I25">
        <v>548</v>
      </c>
      <c r="J25" s="10">
        <v>46.678023850000002</v>
      </c>
      <c r="K25" s="10">
        <v>-28.449096099999998</v>
      </c>
      <c r="L25" s="10">
        <v>-41.24087591</v>
      </c>
      <c r="M25">
        <v>2508</v>
      </c>
      <c r="N25" s="16">
        <v>524</v>
      </c>
      <c r="O25">
        <v>315</v>
      </c>
      <c r="P25" s="16">
        <v>126</v>
      </c>
      <c r="Q25" s="10">
        <v>12.55980861244019</v>
      </c>
      <c r="R25">
        <v>1953</v>
      </c>
      <c r="S25" s="16">
        <v>518</v>
      </c>
      <c r="T25" s="10">
        <v>77.870813397129197</v>
      </c>
      <c r="U25">
        <v>87</v>
      </c>
      <c r="V25" s="16">
        <v>85</v>
      </c>
      <c r="W25" s="10">
        <v>3.4688995215311005</v>
      </c>
      <c r="X25">
        <v>2446</v>
      </c>
      <c r="Y25" s="16">
        <v>521</v>
      </c>
      <c r="Z25">
        <v>62</v>
      </c>
      <c r="AA25" s="16">
        <v>79</v>
      </c>
      <c r="AB25" s="10">
        <v>2.472089314194577</v>
      </c>
      <c r="AC25" s="33">
        <v>299</v>
      </c>
      <c r="AD25" s="36">
        <v>127</v>
      </c>
      <c r="AE25">
        <v>0.11921850079744817</v>
      </c>
      <c r="AF25" s="33">
        <v>1938</v>
      </c>
      <c r="AG25" s="36">
        <v>517</v>
      </c>
      <c r="AH25" s="25">
        <v>0.77272727272727271</v>
      </c>
      <c r="AI25">
        <v>69</v>
      </c>
      <c r="AJ25" s="16">
        <v>52</v>
      </c>
      <c r="AK25">
        <v>2.751196172248804E-2</v>
      </c>
      <c r="AL25">
        <v>87</v>
      </c>
      <c r="AM25" s="16">
        <v>85</v>
      </c>
      <c r="AN25">
        <v>3.4688995215311005E-2</v>
      </c>
      <c r="AO25">
        <v>0</v>
      </c>
      <c r="AP25" s="16">
        <v>10</v>
      </c>
      <c r="AQ25">
        <v>0</v>
      </c>
      <c r="AR25" s="10">
        <v>0.38610815406647692</v>
      </c>
    </row>
    <row r="26" spans="1:44" x14ac:dyDescent="0.3">
      <c r="A26">
        <v>55079001900</v>
      </c>
      <c r="B26" t="s">
        <v>33</v>
      </c>
      <c r="C26">
        <v>3260</v>
      </c>
      <c r="D26">
        <v>1193</v>
      </c>
      <c r="E26">
        <v>477</v>
      </c>
      <c r="F26">
        <v>39.983235540000003</v>
      </c>
      <c r="G26">
        <v>3518</v>
      </c>
      <c r="H26">
        <v>1244</v>
      </c>
      <c r="I26">
        <v>579</v>
      </c>
      <c r="J26" s="10">
        <v>46.543408360000001</v>
      </c>
      <c r="K26" s="10">
        <v>-7.3337123369999997</v>
      </c>
      <c r="L26" s="10">
        <v>-17.61658031</v>
      </c>
      <c r="M26">
        <v>3088</v>
      </c>
      <c r="N26" s="16">
        <v>458</v>
      </c>
      <c r="O26">
        <v>259</v>
      </c>
      <c r="P26" s="16">
        <v>128</v>
      </c>
      <c r="Q26" s="10">
        <v>8.3873056994818658</v>
      </c>
      <c r="R26">
        <v>2629</v>
      </c>
      <c r="S26" s="16">
        <v>504</v>
      </c>
      <c r="T26" s="10">
        <v>85.136010362694307</v>
      </c>
      <c r="U26">
        <v>65</v>
      </c>
      <c r="V26" s="16">
        <v>77</v>
      </c>
      <c r="W26" s="10">
        <v>2.104922279792746</v>
      </c>
      <c r="X26">
        <v>2935</v>
      </c>
      <c r="Y26" s="16">
        <v>502</v>
      </c>
      <c r="Z26">
        <v>153</v>
      </c>
      <c r="AA26" s="16">
        <v>172</v>
      </c>
      <c r="AB26" s="10">
        <v>4.954663212435233</v>
      </c>
      <c r="AC26" s="33">
        <v>234</v>
      </c>
      <c r="AD26" s="36">
        <v>116</v>
      </c>
      <c r="AE26">
        <v>7.5777202072538866E-2</v>
      </c>
      <c r="AF26" s="33">
        <v>2619</v>
      </c>
      <c r="AG26" s="36">
        <v>504</v>
      </c>
      <c r="AH26" s="25">
        <v>0.8481217616580311</v>
      </c>
      <c r="AI26">
        <v>0</v>
      </c>
      <c r="AJ26" s="16">
        <v>10</v>
      </c>
      <c r="AK26">
        <v>0</v>
      </c>
      <c r="AL26">
        <v>65</v>
      </c>
      <c r="AM26" s="16">
        <v>77</v>
      </c>
      <c r="AN26">
        <v>2.104922279792746E-2</v>
      </c>
      <c r="AO26">
        <v>0</v>
      </c>
      <c r="AP26" s="16">
        <v>10</v>
      </c>
      <c r="AQ26">
        <v>0</v>
      </c>
      <c r="AR26" s="10">
        <v>0.27204935451287282</v>
      </c>
    </row>
    <row r="27" spans="1:44" x14ac:dyDescent="0.3">
      <c r="A27">
        <v>55079002000</v>
      </c>
      <c r="B27" t="s">
        <v>34</v>
      </c>
      <c r="C27">
        <v>2319</v>
      </c>
      <c r="D27">
        <v>900</v>
      </c>
      <c r="E27">
        <v>323</v>
      </c>
      <c r="F27">
        <v>35.888888889999997</v>
      </c>
      <c r="G27">
        <v>2470</v>
      </c>
      <c r="H27">
        <v>952</v>
      </c>
      <c r="I27">
        <v>383</v>
      </c>
      <c r="J27" s="10">
        <v>40.231092439999998</v>
      </c>
      <c r="K27" s="10">
        <v>-6.1133603240000003</v>
      </c>
      <c r="L27" s="10">
        <v>-15.66579634</v>
      </c>
      <c r="M27">
        <v>2638</v>
      </c>
      <c r="N27" s="16">
        <v>488</v>
      </c>
      <c r="O27">
        <v>257</v>
      </c>
      <c r="P27" s="16">
        <v>161</v>
      </c>
      <c r="Q27" s="10">
        <v>9.7422289613343445</v>
      </c>
      <c r="R27">
        <v>2082</v>
      </c>
      <c r="S27" s="16">
        <v>486</v>
      </c>
      <c r="T27" s="10">
        <v>78.923426838514018</v>
      </c>
      <c r="U27">
        <v>0</v>
      </c>
      <c r="V27" s="16">
        <v>10</v>
      </c>
      <c r="W27" s="10">
        <v>0</v>
      </c>
      <c r="X27">
        <v>2400</v>
      </c>
      <c r="Y27" s="16">
        <v>474</v>
      </c>
      <c r="Z27">
        <v>238</v>
      </c>
      <c r="AA27" s="16">
        <v>187</v>
      </c>
      <c r="AB27" s="10">
        <v>9.0219863532979527</v>
      </c>
      <c r="AC27" s="33">
        <v>257</v>
      </c>
      <c r="AD27" s="36">
        <v>161</v>
      </c>
      <c r="AE27">
        <v>9.7422289613343441E-2</v>
      </c>
      <c r="AF27" s="33">
        <v>2082</v>
      </c>
      <c r="AG27" s="36">
        <v>486</v>
      </c>
      <c r="AH27" s="25">
        <v>0.78923426838514021</v>
      </c>
      <c r="AI27">
        <v>2</v>
      </c>
      <c r="AJ27" s="16">
        <v>4</v>
      </c>
      <c r="AK27">
        <v>7.5815011372251705E-4</v>
      </c>
      <c r="AL27">
        <v>0</v>
      </c>
      <c r="AM27" s="16">
        <v>10</v>
      </c>
      <c r="AN27">
        <v>0</v>
      </c>
      <c r="AO27">
        <v>0</v>
      </c>
      <c r="AP27" s="16">
        <v>10</v>
      </c>
      <c r="AQ27">
        <v>0</v>
      </c>
      <c r="AR27" s="10">
        <v>0.3594779685255618</v>
      </c>
    </row>
    <row r="28" spans="1:44" x14ac:dyDescent="0.3">
      <c r="A28">
        <v>55079002100</v>
      </c>
      <c r="B28" t="s">
        <v>35</v>
      </c>
      <c r="C28">
        <v>2228</v>
      </c>
      <c r="D28">
        <v>914</v>
      </c>
      <c r="E28">
        <v>324</v>
      </c>
      <c r="F28">
        <v>35.44857768</v>
      </c>
      <c r="G28">
        <v>2474</v>
      </c>
      <c r="H28">
        <v>980</v>
      </c>
      <c r="I28">
        <v>372</v>
      </c>
      <c r="J28" s="10">
        <v>37.959183670000002</v>
      </c>
      <c r="K28" s="10">
        <v>-9.9434114789999999</v>
      </c>
      <c r="L28" s="10">
        <v>-12.90322581</v>
      </c>
      <c r="M28">
        <v>2016</v>
      </c>
      <c r="N28" s="16">
        <v>369</v>
      </c>
      <c r="O28">
        <v>124</v>
      </c>
      <c r="P28" s="16">
        <v>82</v>
      </c>
      <c r="Q28" s="10">
        <v>6.1507936507936503</v>
      </c>
      <c r="R28">
        <v>1730</v>
      </c>
      <c r="S28" s="16">
        <v>311</v>
      </c>
      <c r="T28" s="10">
        <v>85.813492063492063</v>
      </c>
      <c r="U28">
        <v>27</v>
      </c>
      <c r="V28" s="16">
        <v>28</v>
      </c>
      <c r="W28" s="10">
        <v>1.3392857142857142</v>
      </c>
      <c r="X28">
        <v>1956</v>
      </c>
      <c r="Y28" s="16">
        <v>372</v>
      </c>
      <c r="Z28">
        <v>60</v>
      </c>
      <c r="AA28" s="16">
        <v>58</v>
      </c>
      <c r="AB28" s="10">
        <v>2.9761904761904758</v>
      </c>
      <c r="AC28" s="33">
        <v>117</v>
      </c>
      <c r="AD28" s="36">
        <v>77</v>
      </c>
      <c r="AE28">
        <v>5.8035714285714288E-2</v>
      </c>
      <c r="AF28" s="33">
        <v>1710</v>
      </c>
      <c r="AG28" s="36">
        <v>314</v>
      </c>
      <c r="AH28" s="25">
        <v>0.8482142857142857</v>
      </c>
      <c r="AI28">
        <v>0</v>
      </c>
      <c r="AJ28" s="16">
        <v>10</v>
      </c>
      <c r="AK28">
        <v>0</v>
      </c>
      <c r="AL28">
        <v>27</v>
      </c>
      <c r="AM28" s="16">
        <v>28</v>
      </c>
      <c r="AN28">
        <v>1.3392857142857142E-2</v>
      </c>
      <c r="AO28">
        <v>0</v>
      </c>
      <c r="AP28" s="16">
        <v>10</v>
      </c>
      <c r="AQ28">
        <v>0</v>
      </c>
      <c r="AR28" s="10">
        <v>0.27609924178004541</v>
      </c>
    </row>
    <row r="29" spans="1:44" x14ac:dyDescent="0.3">
      <c r="A29">
        <v>55079002200</v>
      </c>
      <c r="B29" t="s">
        <v>36</v>
      </c>
      <c r="C29">
        <v>1802</v>
      </c>
      <c r="D29">
        <v>722</v>
      </c>
      <c r="E29">
        <v>231</v>
      </c>
      <c r="F29">
        <v>31.99445983</v>
      </c>
      <c r="G29">
        <v>1790</v>
      </c>
      <c r="H29">
        <v>702</v>
      </c>
      <c r="I29">
        <v>243</v>
      </c>
      <c r="J29" s="10">
        <v>34.61538462</v>
      </c>
      <c r="K29" s="10">
        <v>0.67039106100000001</v>
      </c>
      <c r="L29" s="10">
        <v>-4.9382716049999997</v>
      </c>
      <c r="M29">
        <v>2146</v>
      </c>
      <c r="N29" s="16">
        <v>549</v>
      </c>
      <c r="O29">
        <v>433</v>
      </c>
      <c r="P29" s="16">
        <v>124</v>
      </c>
      <c r="Q29" s="10">
        <v>20.177073625349486</v>
      </c>
      <c r="R29">
        <v>1373</v>
      </c>
      <c r="S29" s="16">
        <v>565</v>
      </c>
      <c r="T29" s="10">
        <v>63.979496738117426</v>
      </c>
      <c r="U29">
        <v>0</v>
      </c>
      <c r="V29" s="16">
        <v>10</v>
      </c>
      <c r="W29" s="10">
        <v>0</v>
      </c>
      <c r="X29">
        <v>1825</v>
      </c>
      <c r="Y29" s="16">
        <v>535</v>
      </c>
      <c r="Z29">
        <v>321</v>
      </c>
      <c r="AA29" s="16">
        <v>156</v>
      </c>
      <c r="AB29" s="10">
        <v>14.958061509785647</v>
      </c>
      <c r="AC29" s="33">
        <v>433</v>
      </c>
      <c r="AD29" s="36">
        <v>124</v>
      </c>
      <c r="AE29">
        <v>0.20177073625349487</v>
      </c>
      <c r="AF29" s="33">
        <v>1315</v>
      </c>
      <c r="AG29" s="36">
        <v>540</v>
      </c>
      <c r="AH29" s="25">
        <v>0.61276794035414728</v>
      </c>
      <c r="AI29">
        <v>0</v>
      </c>
      <c r="AJ29" s="16">
        <v>10</v>
      </c>
      <c r="AK29">
        <v>0</v>
      </c>
      <c r="AL29">
        <v>0</v>
      </c>
      <c r="AM29" s="16">
        <v>10</v>
      </c>
      <c r="AN29">
        <v>0</v>
      </c>
      <c r="AO29">
        <v>15</v>
      </c>
      <c r="AP29" s="16">
        <v>21</v>
      </c>
      <c r="AQ29">
        <v>6.9897483690587138E-3</v>
      </c>
      <c r="AR29" s="10">
        <v>0.56138080427054304</v>
      </c>
    </row>
    <row r="30" spans="1:44" x14ac:dyDescent="0.3">
      <c r="A30">
        <v>55079002300</v>
      </c>
      <c r="B30" t="s">
        <v>37</v>
      </c>
      <c r="C30">
        <v>3919</v>
      </c>
      <c r="D30">
        <v>1680</v>
      </c>
      <c r="E30">
        <v>506</v>
      </c>
      <c r="F30">
        <v>30.11904762</v>
      </c>
      <c r="G30">
        <v>4406</v>
      </c>
      <c r="H30">
        <v>1749</v>
      </c>
      <c r="I30">
        <v>645</v>
      </c>
      <c r="J30" s="10">
        <v>36.878216119999998</v>
      </c>
      <c r="K30" s="10">
        <v>-11.0531094</v>
      </c>
      <c r="L30" s="10">
        <v>-21.550387600000001</v>
      </c>
      <c r="M30">
        <v>4394</v>
      </c>
      <c r="N30" s="16">
        <v>771</v>
      </c>
      <c r="O30">
        <v>232</v>
      </c>
      <c r="P30" s="16">
        <v>156</v>
      </c>
      <c r="Q30" s="10">
        <v>5.2799271734182982</v>
      </c>
      <c r="R30">
        <v>3921</v>
      </c>
      <c r="S30" s="16">
        <v>766</v>
      </c>
      <c r="T30" s="10">
        <v>89.235320892125628</v>
      </c>
      <c r="U30">
        <v>35</v>
      </c>
      <c r="V30" s="16">
        <v>50</v>
      </c>
      <c r="W30" s="10">
        <v>0.79654073736913977</v>
      </c>
      <c r="X30">
        <v>4245</v>
      </c>
      <c r="Y30" s="16">
        <v>762</v>
      </c>
      <c r="Z30">
        <v>149</v>
      </c>
      <c r="AA30" s="16">
        <v>138</v>
      </c>
      <c r="AB30" s="10">
        <v>3.390987710514338</v>
      </c>
      <c r="AC30" s="33">
        <v>121</v>
      </c>
      <c r="AD30" s="36">
        <v>92</v>
      </c>
      <c r="AE30">
        <v>2.753755120619026E-2</v>
      </c>
      <c r="AF30" s="33">
        <v>3884</v>
      </c>
      <c r="AG30" s="36">
        <v>761</v>
      </c>
      <c r="AH30" s="25">
        <v>0.88393263541192535</v>
      </c>
      <c r="AI30">
        <v>0</v>
      </c>
      <c r="AJ30" s="16">
        <v>10</v>
      </c>
      <c r="AK30">
        <v>0</v>
      </c>
      <c r="AL30">
        <v>35</v>
      </c>
      <c r="AM30" s="16">
        <v>50</v>
      </c>
      <c r="AN30">
        <v>7.965407373691398E-3</v>
      </c>
      <c r="AO30">
        <v>11</v>
      </c>
      <c r="AP30" s="16">
        <v>17</v>
      </c>
      <c r="AQ30">
        <v>2.5034137460172965E-3</v>
      </c>
      <c r="AR30" s="10">
        <v>0.21668518476699616</v>
      </c>
    </row>
    <row r="31" spans="1:44" x14ac:dyDescent="0.3">
      <c r="A31">
        <v>55079002400</v>
      </c>
      <c r="B31" t="s">
        <v>38</v>
      </c>
      <c r="C31">
        <v>2150</v>
      </c>
      <c r="D31">
        <v>860</v>
      </c>
      <c r="E31">
        <v>312</v>
      </c>
      <c r="F31">
        <v>36.27906977</v>
      </c>
      <c r="G31">
        <v>2244</v>
      </c>
      <c r="H31">
        <v>828</v>
      </c>
      <c r="I31">
        <v>342</v>
      </c>
      <c r="J31" s="10">
        <v>41.304347829999998</v>
      </c>
      <c r="K31" s="10">
        <v>-4.1889483070000004</v>
      </c>
      <c r="L31" s="10">
        <v>-8.7719298250000008</v>
      </c>
      <c r="M31">
        <v>2645</v>
      </c>
      <c r="N31" s="16">
        <v>628</v>
      </c>
      <c r="O31">
        <v>51</v>
      </c>
      <c r="P31" s="16">
        <v>40</v>
      </c>
      <c r="Q31" s="10">
        <v>1.9281663516068055</v>
      </c>
      <c r="R31">
        <v>2270</v>
      </c>
      <c r="S31" s="16">
        <v>633</v>
      </c>
      <c r="T31" s="10">
        <v>85.822306238185249</v>
      </c>
      <c r="U31">
        <v>49</v>
      </c>
      <c r="V31" s="16">
        <v>65</v>
      </c>
      <c r="W31" s="10">
        <v>1.8525519848771266</v>
      </c>
      <c r="X31">
        <v>2475</v>
      </c>
      <c r="Y31" s="16">
        <v>636</v>
      </c>
      <c r="Z31">
        <v>170</v>
      </c>
      <c r="AA31" s="16">
        <v>181</v>
      </c>
      <c r="AB31" s="10">
        <v>6.4272211720226844</v>
      </c>
      <c r="AC31" s="33">
        <v>51</v>
      </c>
      <c r="AD31" s="36">
        <v>40</v>
      </c>
      <c r="AE31">
        <v>1.9281663516068054E-2</v>
      </c>
      <c r="AF31" s="33">
        <v>2270</v>
      </c>
      <c r="AG31" s="36">
        <v>633</v>
      </c>
      <c r="AH31" s="25">
        <v>0.85822306238185253</v>
      </c>
      <c r="AI31">
        <v>0</v>
      </c>
      <c r="AJ31" s="16">
        <v>10</v>
      </c>
      <c r="AK31">
        <v>0</v>
      </c>
      <c r="AL31">
        <v>49</v>
      </c>
      <c r="AM31" s="16">
        <v>65</v>
      </c>
      <c r="AN31">
        <v>1.8525519848771266E-2</v>
      </c>
      <c r="AO31">
        <v>0</v>
      </c>
      <c r="AP31" s="16">
        <v>10</v>
      </c>
      <c r="AQ31">
        <v>0</v>
      </c>
      <c r="AR31" s="10">
        <v>0.25860728056289106</v>
      </c>
    </row>
    <row r="32" spans="1:44" x14ac:dyDescent="0.3">
      <c r="A32">
        <v>55079002500</v>
      </c>
      <c r="B32" t="s">
        <v>39</v>
      </c>
      <c r="C32">
        <v>2041</v>
      </c>
      <c r="D32">
        <v>810</v>
      </c>
      <c r="E32">
        <v>271</v>
      </c>
      <c r="F32">
        <v>33.456790120000001</v>
      </c>
      <c r="G32">
        <v>2195</v>
      </c>
      <c r="H32">
        <v>824</v>
      </c>
      <c r="I32">
        <v>329</v>
      </c>
      <c r="J32" s="10">
        <v>39.92718447</v>
      </c>
      <c r="K32" s="10">
        <v>-7.0159453300000001</v>
      </c>
      <c r="L32" s="10">
        <v>-17.629179329999999</v>
      </c>
      <c r="M32">
        <v>2284</v>
      </c>
      <c r="N32" s="16">
        <v>668</v>
      </c>
      <c r="O32">
        <v>312</v>
      </c>
      <c r="P32" s="16">
        <v>266</v>
      </c>
      <c r="Q32" s="10">
        <v>13.660245183887914</v>
      </c>
      <c r="R32">
        <v>1803</v>
      </c>
      <c r="S32" s="16">
        <v>588</v>
      </c>
      <c r="T32" s="10">
        <v>78.940455341506137</v>
      </c>
      <c r="U32">
        <v>0</v>
      </c>
      <c r="V32" s="16">
        <v>10</v>
      </c>
      <c r="W32" s="10">
        <v>0</v>
      </c>
      <c r="X32">
        <v>1787</v>
      </c>
      <c r="Y32" s="16">
        <v>621</v>
      </c>
      <c r="Z32">
        <v>497</v>
      </c>
      <c r="AA32" s="16">
        <v>508</v>
      </c>
      <c r="AB32" s="10">
        <v>21.760070052539405</v>
      </c>
      <c r="AC32" s="33">
        <v>153</v>
      </c>
      <c r="AD32" s="36">
        <v>101</v>
      </c>
      <c r="AE32">
        <v>6.6987740805604198E-2</v>
      </c>
      <c r="AF32" s="33">
        <v>1632</v>
      </c>
      <c r="AG32" s="36">
        <v>637</v>
      </c>
      <c r="AH32" s="25">
        <v>0.71453590192644478</v>
      </c>
      <c r="AI32">
        <v>0</v>
      </c>
      <c r="AJ32" s="16">
        <v>10</v>
      </c>
      <c r="AK32">
        <v>0</v>
      </c>
      <c r="AL32">
        <v>0</v>
      </c>
      <c r="AM32" s="16">
        <v>10</v>
      </c>
      <c r="AN32">
        <v>0</v>
      </c>
      <c r="AO32">
        <v>0</v>
      </c>
      <c r="AP32" s="16">
        <v>10</v>
      </c>
      <c r="AQ32">
        <v>0</v>
      </c>
      <c r="AR32" s="10">
        <v>0.43760102257078115</v>
      </c>
    </row>
    <row r="33" spans="1:44" x14ac:dyDescent="0.3">
      <c r="A33">
        <v>55079002600</v>
      </c>
      <c r="B33" t="s">
        <v>40</v>
      </c>
      <c r="C33">
        <v>2659</v>
      </c>
      <c r="D33">
        <v>990</v>
      </c>
      <c r="E33">
        <v>370</v>
      </c>
      <c r="F33">
        <v>37.373737370000001</v>
      </c>
      <c r="G33">
        <v>2829</v>
      </c>
      <c r="H33">
        <v>1029</v>
      </c>
      <c r="I33">
        <v>483</v>
      </c>
      <c r="J33" s="10">
        <v>46.938775509999999</v>
      </c>
      <c r="K33" s="10">
        <v>-6.0091905270000003</v>
      </c>
      <c r="L33" s="10">
        <v>-23.395445129999999</v>
      </c>
      <c r="M33">
        <v>1909</v>
      </c>
      <c r="N33" s="16">
        <v>426</v>
      </c>
      <c r="O33">
        <v>250</v>
      </c>
      <c r="P33" s="16">
        <v>237</v>
      </c>
      <c r="Q33" s="10">
        <v>13.095861707700369</v>
      </c>
      <c r="R33">
        <v>1421</v>
      </c>
      <c r="S33" s="16">
        <v>325</v>
      </c>
      <c r="T33" s="10">
        <v>74.436877946568885</v>
      </c>
      <c r="U33">
        <v>0</v>
      </c>
      <c r="V33" s="16">
        <v>10</v>
      </c>
      <c r="W33" s="10">
        <v>0</v>
      </c>
      <c r="X33">
        <v>1628</v>
      </c>
      <c r="Y33" s="16">
        <v>372</v>
      </c>
      <c r="Z33">
        <v>281</v>
      </c>
      <c r="AA33" s="16">
        <v>260</v>
      </c>
      <c r="AB33" s="10">
        <v>14.719748559455212</v>
      </c>
      <c r="AC33" s="33">
        <v>107</v>
      </c>
      <c r="AD33" s="36">
        <v>130</v>
      </c>
      <c r="AE33">
        <v>5.6050288108957569E-2</v>
      </c>
      <c r="AF33" s="33">
        <v>1421</v>
      </c>
      <c r="AG33" s="36">
        <v>325</v>
      </c>
      <c r="AH33" s="25">
        <v>0.7443687794656888</v>
      </c>
      <c r="AI33">
        <v>0</v>
      </c>
      <c r="AJ33" s="16">
        <v>10</v>
      </c>
      <c r="AK33">
        <v>0</v>
      </c>
      <c r="AL33">
        <v>0</v>
      </c>
      <c r="AM33" s="16">
        <v>10</v>
      </c>
      <c r="AN33">
        <v>0</v>
      </c>
      <c r="AO33">
        <v>0</v>
      </c>
      <c r="AP33" s="16">
        <v>10</v>
      </c>
      <c r="AQ33">
        <v>0</v>
      </c>
      <c r="AR33" s="10">
        <v>0.42110638559430513</v>
      </c>
    </row>
    <row r="34" spans="1:44" x14ac:dyDescent="0.3">
      <c r="A34">
        <v>55079002700</v>
      </c>
      <c r="B34" t="s">
        <v>41</v>
      </c>
      <c r="C34">
        <v>1984</v>
      </c>
      <c r="D34">
        <v>706</v>
      </c>
      <c r="E34">
        <v>290</v>
      </c>
      <c r="F34">
        <v>41.07648725</v>
      </c>
      <c r="G34">
        <v>1995</v>
      </c>
      <c r="H34">
        <v>741</v>
      </c>
      <c r="I34">
        <v>316</v>
      </c>
      <c r="J34" s="10">
        <v>42.645074219999998</v>
      </c>
      <c r="K34" s="10">
        <v>-0.55137844599999997</v>
      </c>
      <c r="L34" s="10">
        <v>-8.2278481009999993</v>
      </c>
      <c r="M34">
        <v>2111</v>
      </c>
      <c r="N34" s="16">
        <v>353</v>
      </c>
      <c r="O34">
        <v>213</v>
      </c>
      <c r="P34" s="16">
        <v>192</v>
      </c>
      <c r="Q34" s="10">
        <v>10.090004737091427</v>
      </c>
      <c r="R34">
        <v>1743</v>
      </c>
      <c r="S34" s="16">
        <v>363</v>
      </c>
      <c r="T34" s="10">
        <v>82.567503552818565</v>
      </c>
      <c r="U34">
        <v>26</v>
      </c>
      <c r="V34" s="16">
        <v>26</v>
      </c>
      <c r="W34" s="10">
        <v>1.2316437707247749</v>
      </c>
      <c r="X34">
        <v>2089</v>
      </c>
      <c r="Y34" s="16">
        <v>355</v>
      </c>
      <c r="Z34">
        <v>22</v>
      </c>
      <c r="AA34" s="16">
        <v>14</v>
      </c>
      <c r="AB34" s="10">
        <v>1.0421601136901941</v>
      </c>
      <c r="AC34" s="33">
        <v>213</v>
      </c>
      <c r="AD34" s="36">
        <v>192</v>
      </c>
      <c r="AE34">
        <v>0.10090004737091426</v>
      </c>
      <c r="AF34" s="33">
        <v>1743</v>
      </c>
      <c r="AG34" s="36">
        <v>363</v>
      </c>
      <c r="AH34" s="25">
        <v>0.82567503552818566</v>
      </c>
      <c r="AI34">
        <v>0</v>
      </c>
      <c r="AJ34" s="16">
        <v>10</v>
      </c>
      <c r="AK34">
        <v>0</v>
      </c>
      <c r="AL34">
        <v>26</v>
      </c>
      <c r="AM34" s="16">
        <v>26</v>
      </c>
      <c r="AN34">
        <v>1.2316437707247749E-2</v>
      </c>
      <c r="AO34">
        <v>0</v>
      </c>
      <c r="AP34" s="16">
        <v>10</v>
      </c>
      <c r="AQ34">
        <v>0</v>
      </c>
      <c r="AR34" s="10">
        <v>0.30781961173802341</v>
      </c>
    </row>
    <row r="35" spans="1:44" x14ac:dyDescent="0.3">
      <c r="A35">
        <v>55079002800</v>
      </c>
      <c r="B35" t="s">
        <v>42</v>
      </c>
      <c r="C35">
        <v>2121</v>
      </c>
      <c r="D35">
        <v>793</v>
      </c>
      <c r="E35">
        <v>315</v>
      </c>
      <c r="F35">
        <v>39.722572509999999</v>
      </c>
      <c r="G35">
        <v>2252</v>
      </c>
      <c r="H35">
        <v>800</v>
      </c>
      <c r="I35">
        <v>365</v>
      </c>
      <c r="J35" s="10">
        <v>45.625</v>
      </c>
      <c r="K35" s="10">
        <v>-5.8170515099999998</v>
      </c>
      <c r="L35" s="10">
        <v>-13.698630140000001</v>
      </c>
      <c r="M35">
        <v>2137</v>
      </c>
      <c r="N35" s="16">
        <v>410</v>
      </c>
      <c r="O35">
        <v>239</v>
      </c>
      <c r="P35" s="16">
        <v>156</v>
      </c>
      <c r="Q35" s="10">
        <v>11.183902667290594</v>
      </c>
      <c r="R35">
        <v>1516</v>
      </c>
      <c r="S35" s="16">
        <v>442</v>
      </c>
      <c r="T35" s="10">
        <v>70.940570893776325</v>
      </c>
      <c r="U35">
        <v>102</v>
      </c>
      <c r="V35" s="16">
        <v>131</v>
      </c>
      <c r="W35" s="10">
        <v>4.7730463266261109</v>
      </c>
      <c r="X35">
        <v>2007</v>
      </c>
      <c r="Y35" s="16">
        <v>429</v>
      </c>
      <c r="Z35">
        <v>130</v>
      </c>
      <c r="AA35" s="16">
        <v>118</v>
      </c>
      <c r="AB35" s="10">
        <v>6.0832943378568087</v>
      </c>
      <c r="AC35" s="33">
        <v>223</v>
      </c>
      <c r="AD35" s="36">
        <v>156</v>
      </c>
      <c r="AE35">
        <v>0.1043518951801591</v>
      </c>
      <c r="AF35" s="33">
        <v>1516</v>
      </c>
      <c r="AG35" s="36">
        <v>442</v>
      </c>
      <c r="AH35" s="25">
        <v>0.70940570893776322</v>
      </c>
      <c r="AI35">
        <v>11</v>
      </c>
      <c r="AJ35" s="16">
        <v>15</v>
      </c>
      <c r="AK35">
        <v>5.1474029012634533E-3</v>
      </c>
      <c r="AL35">
        <v>102</v>
      </c>
      <c r="AM35" s="16">
        <v>131</v>
      </c>
      <c r="AN35">
        <v>4.7730463266261111E-2</v>
      </c>
      <c r="AO35">
        <v>0</v>
      </c>
      <c r="AP35" s="16">
        <v>10</v>
      </c>
      <c r="AQ35">
        <v>0</v>
      </c>
      <c r="AR35" s="10">
        <v>0.47984888221847877</v>
      </c>
    </row>
    <row r="36" spans="1:44" x14ac:dyDescent="0.3">
      <c r="A36">
        <v>55079002900</v>
      </c>
      <c r="B36" t="s">
        <v>43</v>
      </c>
      <c r="C36">
        <v>2146</v>
      </c>
      <c r="D36">
        <v>719</v>
      </c>
      <c r="E36">
        <v>321</v>
      </c>
      <c r="F36">
        <v>44.645340750000003</v>
      </c>
      <c r="G36">
        <v>2179</v>
      </c>
      <c r="H36">
        <v>723</v>
      </c>
      <c r="I36">
        <v>350</v>
      </c>
      <c r="J36" s="10">
        <v>48.40940526</v>
      </c>
      <c r="K36" s="10">
        <v>-1.5144561729999999</v>
      </c>
      <c r="L36" s="10">
        <v>-8.2857142859999993</v>
      </c>
      <c r="M36">
        <v>2423</v>
      </c>
      <c r="N36" s="16">
        <v>712</v>
      </c>
      <c r="O36">
        <v>246</v>
      </c>
      <c r="P36" s="16">
        <v>125</v>
      </c>
      <c r="Q36" s="10">
        <v>10.152703260420965</v>
      </c>
      <c r="R36">
        <v>1704</v>
      </c>
      <c r="S36" s="16">
        <v>509</v>
      </c>
      <c r="T36" s="10">
        <v>70.326042096574497</v>
      </c>
      <c r="U36">
        <v>83</v>
      </c>
      <c r="V36" s="16">
        <v>78</v>
      </c>
      <c r="W36" s="10">
        <v>3.4255055716054481</v>
      </c>
      <c r="X36">
        <v>2307</v>
      </c>
      <c r="Y36" s="16">
        <v>717</v>
      </c>
      <c r="Z36">
        <v>116</v>
      </c>
      <c r="AA36" s="16">
        <v>122</v>
      </c>
      <c r="AB36" s="10">
        <v>4.787453569954601</v>
      </c>
      <c r="AC36" s="33">
        <v>246</v>
      </c>
      <c r="AD36" s="36">
        <v>125</v>
      </c>
      <c r="AE36">
        <v>0.10152703260420966</v>
      </c>
      <c r="AF36" s="33">
        <v>1704</v>
      </c>
      <c r="AG36" s="36">
        <v>509</v>
      </c>
      <c r="AH36" s="25">
        <v>0.70326042096574493</v>
      </c>
      <c r="AI36">
        <v>0</v>
      </c>
      <c r="AJ36" s="16">
        <v>10</v>
      </c>
      <c r="AK36">
        <v>0</v>
      </c>
      <c r="AL36">
        <v>83</v>
      </c>
      <c r="AM36" s="16">
        <v>78</v>
      </c>
      <c r="AN36">
        <v>3.4255055716054479E-2</v>
      </c>
      <c r="AO36">
        <v>0</v>
      </c>
      <c r="AP36" s="16">
        <v>10</v>
      </c>
      <c r="AQ36">
        <v>0</v>
      </c>
      <c r="AR36" s="10">
        <v>0.49165166194310983</v>
      </c>
    </row>
    <row r="37" spans="1:44" x14ac:dyDescent="0.3">
      <c r="A37">
        <v>55079003000</v>
      </c>
      <c r="B37" t="s">
        <v>44</v>
      </c>
      <c r="C37">
        <v>3712</v>
      </c>
      <c r="D37">
        <v>1348</v>
      </c>
      <c r="E37">
        <v>506</v>
      </c>
      <c r="F37">
        <v>37.53709199</v>
      </c>
      <c r="G37">
        <v>3782</v>
      </c>
      <c r="H37">
        <v>1354</v>
      </c>
      <c r="I37">
        <v>565</v>
      </c>
      <c r="J37" s="10">
        <v>41.7282127</v>
      </c>
      <c r="K37" s="10">
        <v>-1.8508725539999999</v>
      </c>
      <c r="L37" s="10">
        <v>-10.44247788</v>
      </c>
      <c r="M37">
        <v>3831</v>
      </c>
      <c r="N37" s="16">
        <v>834</v>
      </c>
      <c r="O37">
        <v>343</v>
      </c>
      <c r="P37" s="16">
        <v>155</v>
      </c>
      <c r="Q37" s="10">
        <v>8.9532759070738717</v>
      </c>
      <c r="R37">
        <v>3109</v>
      </c>
      <c r="S37" s="16">
        <v>786</v>
      </c>
      <c r="T37" s="10">
        <v>81.153745758287656</v>
      </c>
      <c r="U37">
        <v>245</v>
      </c>
      <c r="V37" s="16">
        <v>219</v>
      </c>
      <c r="W37" s="10">
        <v>6.3951970764813364</v>
      </c>
      <c r="X37">
        <v>3484</v>
      </c>
      <c r="Y37" s="16">
        <v>686</v>
      </c>
      <c r="Z37">
        <v>347</v>
      </c>
      <c r="AA37" s="16">
        <v>404</v>
      </c>
      <c r="AB37" s="10">
        <v>9.0576872879143835</v>
      </c>
      <c r="AC37" s="33">
        <v>338</v>
      </c>
      <c r="AD37" s="36">
        <v>155</v>
      </c>
      <c r="AE37">
        <v>8.822761681023232E-2</v>
      </c>
      <c r="AF37" s="33">
        <v>2854</v>
      </c>
      <c r="AG37" s="36">
        <v>652</v>
      </c>
      <c r="AH37" s="25">
        <v>0.74497520229705039</v>
      </c>
      <c r="AI37">
        <v>21</v>
      </c>
      <c r="AJ37" s="16">
        <v>34</v>
      </c>
      <c r="AK37">
        <v>5.4815974941268596E-3</v>
      </c>
      <c r="AL37">
        <v>245</v>
      </c>
      <c r="AM37" s="16">
        <v>219</v>
      </c>
      <c r="AN37">
        <v>6.3951970764813362E-2</v>
      </c>
      <c r="AO37">
        <v>7</v>
      </c>
      <c r="AP37" s="16">
        <v>11</v>
      </c>
      <c r="AQ37">
        <v>1.8271991647089533E-3</v>
      </c>
      <c r="AR37" s="10">
        <v>0.42490042456131238</v>
      </c>
    </row>
    <row r="38" spans="1:44" x14ac:dyDescent="0.3">
      <c r="A38">
        <v>55079003100</v>
      </c>
      <c r="B38" t="s">
        <v>45</v>
      </c>
      <c r="C38">
        <v>3415</v>
      </c>
      <c r="D38">
        <v>1251</v>
      </c>
      <c r="E38">
        <v>468</v>
      </c>
      <c r="F38">
        <v>37.410071940000002</v>
      </c>
      <c r="G38">
        <v>3572</v>
      </c>
      <c r="H38">
        <v>1244</v>
      </c>
      <c r="I38">
        <v>557</v>
      </c>
      <c r="J38" s="10">
        <v>44.774919609999998</v>
      </c>
      <c r="K38" s="10">
        <v>-4.3952967530000002</v>
      </c>
      <c r="L38" s="10">
        <v>-15.97845601</v>
      </c>
      <c r="M38">
        <v>3773</v>
      </c>
      <c r="N38" s="16">
        <v>666</v>
      </c>
      <c r="O38">
        <v>455</v>
      </c>
      <c r="P38" s="16">
        <v>218</v>
      </c>
      <c r="Q38" s="10">
        <v>12.059369202226346</v>
      </c>
      <c r="R38">
        <v>2813</v>
      </c>
      <c r="S38" s="16">
        <v>604</v>
      </c>
      <c r="T38" s="10">
        <v>74.556056188709249</v>
      </c>
      <c r="U38">
        <v>389</v>
      </c>
      <c r="V38" s="16">
        <v>292</v>
      </c>
      <c r="W38" s="10">
        <v>10.310098065200107</v>
      </c>
      <c r="X38">
        <v>3770</v>
      </c>
      <c r="Y38" s="16">
        <v>666</v>
      </c>
      <c r="Z38">
        <v>3</v>
      </c>
      <c r="AA38" s="16">
        <v>12</v>
      </c>
      <c r="AB38" s="10">
        <v>7.9512324410283594E-2</v>
      </c>
      <c r="AC38" s="33">
        <v>455</v>
      </c>
      <c r="AD38" s="36">
        <v>218</v>
      </c>
      <c r="AE38">
        <v>0.12059369202226346</v>
      </c>
      <c r="AF38" s="33">
        <v>2813</v>
      </c>
      <c r="AG38" s="36">
        <v>604</v>
      </c>
      <c r="AH38" s="25">
        <v>0.74556056188709252</v>
      </c>
      <c r="AI38">
        <v>7</v>
      </c>
      <c r="AJ38" s="16">
        <v>14</v>
      </c>
      <c r="AK38">
        <v>1.8552875695732839E-3</v>
      </c>
      <c r="AL38">
        <v>389</v>
      </c>
      <c r="AM38" s="16">
        <v>292</v>
      </c>
      <c r="AN38">
        <v>0.10310098065200106</v>
      </c>
      <c r="AO38">
        <v>12</v>
      </c>
      <c r="AP38" s="16">
        <v>20</v>
      </c>
      <c r="AQ38">
        <v>3.1804929764113437E-3</v>
      </c>
      <c r="AR38" s="10">
        <v>0.41895260794312605</v>
      </c>
    </row>
    <row r="39" spans="1:44" x14ac:dyDescent="0.3">
      <c r="A39">
        <v>55079003200</v>
      </c>
      <c r="B39" t="s">
        <v>46</v>
      </c>
      <c r="C39">
        <v>2662</v>
      </c>
      <c r="D39">
        <v>963</v>
      </c>
      <c r="E39">
        <v>348</v>
      </c>
      <c r="F39">
        <v>36.137071650000003</v>
      </c>
      <c r="G39">
        <v>2819</v>
      </c>
      <c r="H39">
        <v>984</v>
      </c>
      <c r="I39">
        <v>420</v>
      </c>
      <c r="J39" s="10">
        <v>42.68292683</v>
      </c>
      <c r="K39" s="10">
        <v>-5.5693508339999998</v>
      </c>
      <c r="L39" s="10">
        <v>-17.14285714</v>
      </c>
      <c r="M39">
        <v>2853</v>
      </c>
      <c r="N39" s="16">
        <v>503</v>
      </c>
      <c r="O39">
        <v>388</v>
      </c>
      <c r="P39" s="16">
        <v>146</v>
      </c>
      <c r="Q39" s="10">
        <v>13.599719593410445</v>
      </c>
      <c r="R39">
        <v>1929</v>
      </c>
      <c r="S39" s="16">
        <v>390</v>
      </c>
      <c r="T39" s="10">
        <v>67.613038906414303</v>
      </c>
      <c r="U39">
        <v>365</v>
      </c>
      <c r="V39" s="16">
        <v>318</v>
      </c>
      <c r="W39" s="10">
        <v>12.793550648440238</v>
      </c>
      <c r="X39">
        <v>2829</v>
      </c>
      <c r="Y39" s="16">
        <v>504</v>
      </c>
      <c r="Z39">
        <v>24</v>
      </c>
      <c r="AA39" s="16">
        <v>22</v>
      </c>
      <c r="AB39" s="10">
        <v>0.84121976866456361</v>
      </c>
      <c r="AC39" s="33">
        <v>376</v>
      </c>
      <c r="AD39" s="36">
        <v>143</v>
      </c>
      <c r="AE39">
        <v>0.13179109709078163</v>
      </c>
      <c r="AF39" s="33">
        <v>1929</v>
      </c>
      <c r="AG39" s="36">
        <v>390</v>
      </c>
      <c r="AH39" s="25">
        <v>0.67613038906414302</v>
      </c>
      <c r="AI39">
        <v>74</v>
      </c>
      <c r="AJ39" s="16">
        <v>110</v>
      </c>
      <c r="AK39">
        <v>2.5937609533824044E-2</v>
      </c>
      <c r="AL39">
        <v>365</v>
      </c>
      <c r="AM39" s="16">
        <v>318</v>
      </c>
      <c r="AN39">
        <v>0.12793550648440238</v>
      </c>
      <c r="AO39">
        <v>0</v>
      </c>
      <c r="AP39" s="16">
        <v>10</v>
      </c>
      <c r="AQ39">
        <v>0</v>
      </c>
      <c r="AR39" s="10">
        <v>0.50836778523390991</v>
      </c>
    </row>
    <row r="40" spans="1:44" x14ac:dyDescent="0.3">
      <c r="A40">
        <v>55079003300</v>
      </c>
      <c r="B40" t="s">
        <v>47</v>
      </c>
      <c r="C40">
        <v>5117</v>
      </c>
      <c r="D40">
        <v>1913</v>
      </c>
      <c r="E40">
        <v>732</v>
      </c>
      <c r="F40">
        <v>38.264506009999998</v>
      </c>
      <c r="G40">
        <v>5182</v>
      </c>
      <c r="H40">
        <v>1889</v>
      </c>
      <c r="I40">
        <v>810</v>
      </c>
      <c r="J40" s="10">
        <v>42.879830599999998</v>
      </c>
      <c r="K40" s="10">
        <v>-1.254341953</v>
      </c>
      <c r="L40" s="10">
        <v>-9.6296296300000002</v>
      </c>
      <c r="M40">
        <v>4786</v>
      </c>
      <c r="N40" s="16">
        <v>910</v>
      </c>
      <c r="O40">
        <v>616</v>
      </c>
      <c r="P40" s="16">
        <v>102</v>
      </c>
      <c r="Q40" s="10">
        <v>12.870873380693689</v>
      </c>
      <c r="R40">
        <v>3375</v>
      </c>
      <c r="S40" s="16">
        <v>922</v>
      </c>
      <c r="T40" s="10">
        <v>70.518178019222731</v>
      </c>
      <c r="U40">
        <v>644</v>
      </c>
      <c r="V40" s="16">
        <v>194</v>
      </c>
      <c r="W40" s="10">
        <v>13.455913079816131</v>
      </c>
      <c r="X40">
        <v>4786</v>
      </c>
      <c r="Y40" s="16">
        <v>910</v>
      </c>
      <c r="Z40">
        <v>0</v>
      </c>
      <c r="AA40" s="16">
        <v>10</v>
      </c>
      <c r="AB40" s="10">
        <v>0</v>
      </c>
      <c r="AC40" s="33">
        <v>616</v>
      </c>
      <c r="AD40" s="36">
        <v>102</v>
      </c>
      <c r="AE40">
        <v>0.1287087338069369</v>
      </c>
      <c r="AF40" s="33">
        <v>3375</v>
      </c>
      <c r="AG40" s="36">
        <v>922</v>
      </c>
      <c r="AH40" s="25">
        <v>0.70518178019222733</v>
      </c>
      <c r="AI40">
        <v>0</v>
      </c>
      <c r="AJ40" s="16">
        <v>10</v>
      </c>
      <c r="AK40">
        <v>0</v>
      </c>
      <c r="AL40">
        <v>644</v>
      </c>
      <c r="AM40" s="16">
        <v>194</v>
      </c>
      <c r="AN40">
        <v>0.13455913079816131</v>
      </c>
      <c r="AO40">
        <v>15</v>
      </c>
      <c r="AP40" s="16">
        <v>24</v>
      </c>
      <c r="AQ40">
        <v>3.1341412452987882E-3</v>
      </c>
      <c r="AR40" s="10">
        <v>0.46803673620423414</v>
      </c>
    </row>
    <row r="41" spans="1:44" x14ac:dyDescent="0.3">
      <c r="A41">
        <v>55079003400</v>
      </c>
      <c r="B41" t="s">
        <v>48</v>
      </c>
      <c r="C41">
        <v>5745</v>
      </c>
      <c r="D41">
        <v>2488</v>
      </c>
      <c r="E41">
        <v>779</v>
      </c>
      <c r="F41">
        <v>31.310289390000001</v>
      </c>
      <c r="G41">
        <v>5533</v>
      </c>
      <c r="H41">
        <v>2465</v>
      </c>
      <c r="I41">
        <v>780</v>
      </c>
      <c r="J41" s="10">
        <v>31.643002030000002</v>
      </c>
      <c r="K41" s="10">
        <v>3.831556118</v>
      </c>
      <c r="L41" s="10">
        <v>-0.128205128</v>
      </c>
      <c r="M41">
        <v>5503</v>
      </c>
      <c r="N41" s="16">
        <v>952</v>
      </c>
      <c r="O41">
        <v>1349</v>
      </c>
      <c r="P41" s="16">
        <v>410</v>
      </c>
      <c r="Q41" s="10">
        <v>24.513901508268219</v>
      </c>
      <c r="R41">
        <v>3717</v>
      </c>
      <c r="S41" s="16">
        <v>843</v>
      </c>
      <c r="T41" s="10">
        <v>67.544975467926577</v>
      </c>
      <c r="U41">
        <v>125</v>
      </c>
      <c r="V41" s="16">
        <v>112</v>
      </c>
      <c r="W41" s="10">
        <v>2.2714882791204798</v>
      </c>
      <c r="X41">
        <v>5327</v>
      </c>
      <c r="Y41" s="16">
        <v>1009</v>
      </c>
      <c r="Z41">
        <v>176</v>
      </c>
      <c r="AA41" s="16">
        <v>229</v>
      </c>
      <c r="AB41" s="10">
        <v>3.1982554970016355</v>
      </c>
      <c r="AC41" s="33">
        <v>1327</v>
      </c>
      <c r="AD41" s="36">
        <v>410</v>
      </c>
      <c r="AE41">
        <v>0.24114119571143014</v>
      </c>
      <c r="AF41" s="33">
        <v>3717</v>
      </c>
      <c r="AG41" s="36">
        <v>843</v>
      </c>
      <c r="AH41" s="25">
        <v>0.67544975467926582</v>
      </c>
      <c r="AI41">
        <v>0</v>
      </c>
      <c r="AJ41" s="16">
        <v>14</v>
      </c>
      <c r="AK41">
        <v>0</v>
      </c>
      <c r="AL41">
        <v>125</v>
      </c>
      <c r="AM41" s="16">
        <v>112</v>
      </c>
      <c r="AN41">
        <v>2.2714882791204798E-2</v>
      </c>
      <c r="AO41">
        <v>0</v>
      </c>
      <c r="AP41" s="16">
        <v>14</v>
      </c>
      <c r="AQ41">
        <v>0</v>
      </c>
      <c r="AR41" s="10">
        <v>0.48407970291195301</v>
      </c>
    </row>
    <row r="42" spans="1:44" x14ac:dyDescent="0.3">
      <c r="A42">
        <v>55079003500</v>
      </c>
      <c r="B42" t="s">
        <v>49</v>
      </c>
      <c r="C42">
        <v>3213</v>
      </c>
      <c r="D42">
        <v>1236</v>
      </c>
      <c r="E42">
        <v>445</v>
      </c>
      <c r="F42">
        <v>36.00323625</v>
      </c>
      <c r="G42">
        <v>3410</v>
      </c>
      <c r="H42">
        <v>1239</v>
      </c>
      <c r="I42">
        <v>532</v>
      </c>
      <c r="J42" s="10">
        <v>42.937853109999999</v>
      </c>
      <c r="K42" s="10">
        <v>-5.7771261000000003</v>
      </c>
      <c r="L42" s="10">
        <v>-16.35338346</v>
      </c>
      <c r="M42">
        <v>3487</v>
      </c>
      <c r="N42" s="16">
        <v>471</v>
      </c>
      <c r="O42">
        <v>232</v>
      </c>
      <c r="P42" s="16">
        <v>101</v>
      </c>
      <c r="Q42" s="10">
        <v>6.6532836248924569</v>
      </c>
      <c r="R42">
        <v>2902</v>
      </c>
      <c r="S42" s="16">
        <v>461</v>
      </c>
      <c r="T42" s="10">
        <v>83.22340120447376</v>
      </c>
      <c r="U42">
        <v>213</v>
      </c>
      <c r="V42" s="16">
        <v>215</v>
      </c>
      <c r="W42" s="10">
        <v>6.1084026383710928</v>
      </c>
      <c r="X42">
        <v>3275</v>
      </c>
      <c r="Y42" s="16">
        <v>458</v>
      </c>
      <c r="Z42">
        <v>212</v>
      </c>
      <c r="AA42" s="16">
        <v>156</v>
      </c>
      <c r="AB42" s="10">
        <v>6.0797246917120731</v>
      </c>
      <c r="AC42" s="33">
        <v>162</v>
      </c>
      <c r="AD42" s="36">
        <v>75</v>
      </c>
      <c r="AE42">
        <v>4.6458273587611128E-2</v>
      </c>
      <c r="AF42" s="33">
        <v>2846</v>
      </c>
      <c r="AG42" s="36">
        <v>446</v>
      </c>
      <c r="AH42" s="25">
        <v>0.81617436191568682</v>
      </c>
      <c r="AI42">
        <v>0</v>
      </c>
      <c r="AJ42" s="16">
        <v>10</v>
      </c>
      <c r="AK42">
        <v>0</v>
      </c>
      <c r="AL42">
        <v>213</v>
      </c>
      <c r="AM42" s="16">
        <v>215</v>
      </c>
      <c r="AN42">
        <v>6.1084026383710924E-2</v>
      </c>
      <c r="AO42">
        <v>0</v>
      </c>
      <c r="AP42" s="16">
        <v>10</v>
      </c>
      <c r="AQ42">
        <v>0</v>
      </c>
      <c r="AR42" s="10">
        <v>0.32427347625483283</v>
      </c>
    </row>
    <row r="43" spans="1:44" x14ac:dyDescent="0.3">
      <c r="A43">
        <v>55079003600</v>
      </c>
      <c r="B43" t="s">
        <v>50</v>
      </c>
      <c r="C43">
        <v>1697</v>
      </c>
      <c r="D43">
        <v>694</v>
      </c>
      <c r="E43">
        <v>197</v>
      </c>
      <c r="F43">
        <v>28.386167149999999</v>
      </c>
      <c r="G43">
        <v>1893</v>
      </c>
      <c r="H43">
        <v>732</v>
      </c>
      <c r="I43">
        <v>282</v>
      </c>
      <c r="J43" s="10">
        <v>38.524590160000002</v>
      </c>
      <c r="K43" s="10">
        <v>-10.353935549999999</v>
      </c>
      <c r="L43" s="10">
        <v>-30.14184397</v>
      </c>
      <c r="M43">
        <v>1455</v>
      </c>
      <c r="N43" s="16">
        <v>159</v>
      </c>
      <c r="O43">
        <v>229</v>
      </c>
      <c r="P43" s="16">
        <v>107</v>
      </c>
      <c r="Q43" s="10">
        <v>15.738831615120274</v>
      </c>
      <c r="R43">
        <v>1075</v>
      </c>
      <c r="S43" s="16">
        <v>190</v>
      </c>
      <c r="T43" s="10">
        <v>73.883161512027499</v>
      </c>
      <c r="U43">
        <v>29</v>
      </c>
      <c r="V43" s="16">
        <v>146</v>
      </c>
      <c r="W43" s="10">
        <v>1.9931271477663228</v>
      </c>
      <c r="X43">
        <v>1384</v>
      </c>
      <c r="Y43" s="16">
        <v>151</v>
      </c>
      <c r="Z43">
        <v>71</v>
      </c>
      <c r="AA43" s="16">
        <v>59</v>
      </c>
      <c r="AB43" s="10">
        <v>4.8797250859106533</v>
      </c>
      <c r="AC43" s="33">
        <v>179</v>
      </c>
      <c r="AD43" s="36">
        <v>84</v>
      </c>
      <c r="AE43">
        <v>0.12302405498281786</v>
      </c>
      <c r="AF43" s="33">
        <v>1075</v>
      </c>
      <c r="AG43" s="36">
        <v>190</v>
      </c>
      <c r="AH43" s="25">
        <v>0.73883161512027495</v>
      </c>
      <c r="AI43">
        <v>0</v>
      </c>
      <c r="AJ43" s="16">
        <v>10</v>
      </c>
      <c r="AK43">
        <v>0</v>
      </c>
      <c r="AL43">
        <v>29</v>
      </c>
      <c r="AM43" s="16">
        <v>146</v>
      </c>
      <c r="AN43">
        <v>1.9931271477663229E-2</v>
      </c>
      <c r="AO43">
        <v>0</v>
      </c>
      <c r="AP43" s="16">
        <v>10</v>
      </c>
      <c r="AQ43">
        <v>0</v>
      </c>
      <c r="AR43" s="10">
        <v>0.43621449912022758</v>
      </c>
    </row>
    <row r="44" spans="1:44" x14ac:dyDescent="0.3">
      <c r="A44">
        <v>55079003700</v>
      </c>
      <c r="B44" t="s">
        <v>51</v>
      </c>
      <c r="C44">
        <v>2305</v>
      </c>
      <c r="D44">
        <v>912</v>
      </c>
      <c r="E44">
        <v>311</v>
      </c>
      <c r="F44">
        <v>34.100877189999999</v>
      </c>
      <c r="G44">
        <v>2315</v>
      </c>
      <c r="H44">
        <v>904</v>
      </c>
      <c r="I44">
        <v>359</v>
      </c>
      <c r="J44" s="10">
        <v>39.712389379999998</v>
      </c>
      <c r="K44" s="10">
        <v>-0.431965443</v>
      </c>
      <c r="L44" s="10">
        <v>-13.370473540000001</v>
      </c>
      <c r="M44">
        <v>2190</v>
      </c>
      <c r="N44" s="16">
        <v>496</v>
      </c>
      <c r="O44">
        <v>303</v>
      </c>
      <c r="P44" s="16">
        <v>144</v>
      </c>
      <c r="Q44" s="10">
        <v>13.835616438356164</v>
      </c>
      <c r="R44">
        <v>1791</v>
      </c>
      <c r="S44" s="16">
        <v>460</v>
      </c>
      <c r="T44" s="10">
        <v>81.780821917808225</v>
      </c>
      <c r="U44">
        <v>15</v>
      </c>
      <c r="V44" s="16">
        <v>22</v>
      </c>
      <c r="W44" s="10">
        <v>0.68493150684931503</v>
      </c>
      <c r="X44">
        <v>2141</v>
      </c>
      <c r="Y44" s="16">
        <v>504</v>
      </c>
      <c r="Z44">
        <v>49</v>
      </c>
      <c r="AA44" s="16">
        <v>38</v>
      </c>
      <c r="AB44" s="10">
        <v>2.237442922374429</v>
      </c>
      <c r="AC44" s="33">
        <v>276</v>
      </c>
      <c r="AD44" s="36">
        <v>153</v>
      </c>
      <c r="AE44">
        <v>0.12602739726027398</v>
      </c>
      <c r="AF44" s="33">
        <v>1791</v>
      </c>
      <c r="AG44" s="36">
        <v>460</v>
      </c>
      <c r="AH44" s="25">
        <v>0.81780821917808222</v>
      </c>
      <c r="AI44">
        <v>0</v>
      </c>
      <c r="AJ44" s="16">
        <v>10</v>
      </c>
      <c r="AK44">
        <v>0</v>
      </c>
      <c r="AL44">
        <v>11</v>
      </c>
      <c r="AM44" s="16">
        <v>16</v>
      </c>
      <c r="AN44">
        <v>5.0228310502283104E-3</v>
      </c>
      <c r="AO44">
        <v>4</v>
      </c>
      <c r="AP44" s="16">
        <v>8</v>
      </c>
      <c r="AQ44">
        <v>1.8264840182648401E-3</v>
      </c>
      <c r="AR44" s="10">
        <v>0.31477763182585849</v>
      </c>
    </row>
    <row r="45" spans="1:44" x14ac:dyDescent="0.3">
      <c r="A45">
        <v>55079003800</v>
      </c>
      <c r="B45" t="s">
        <v>52</v>
      </c>
      <c r="C45">
        <v>2060</v>
      </c>
      <c r="D45">
        <v>865</v>
      </c>
      <c r="E45">
        <v>269</v>
      </c>
      <c r="F45">
        <v>31.098265900000001</v>
      </c>
      <c r="G45">
        <v>2196</v>
      </c>
      <c r="H45">
        <v>903</v>
      </c>
      <c r="I45">
        <v>333</v>
      </c>
      <c r="J45" s="10">
        <v>36.877076410000001</v>
      </c>
      <c r="K45" s="10">
        <v>-6.193078324</v>
      </c>
      <c r="L45" s="10">
        <v>-19.219219219999999</v>
      </c>
      <c r="M45">
        <v>2448</v>
      </c>
      <c r="N45" s="16">
        <v>751</v>
      </c>
      <c r="O45">
        <v>218</v>
      </c>
      <c r="P45" s="16">
        <v>151</v>
      </c>
      <c r="Q45" s="10">
        <v>8.905228758169935</v>
      </c>
      <c r="R45">
        <v>2143</v>
      </c>
      <c r="S45" s="16">
        <v>717</v>
      </c>
      <c r="T45" s="10">
        <v>87.540849673202615</v>
      </c>
      <c r="U45">
        <v>0</v>
      </c>
      <c r="V45" s="16">
        <v>10</v>
      </c>
      <c r="W45" s="10">
        <v>0</v>
      </c>
      <c r="X45">
        <v>2400</v>
      </c>
      <c r="Y45" s="16">
        <v>737</v>
      </c>
      <c r="Z45">
        <v>48</v>
      </c>
      <c r="AA45" s="16">
        <v>46</v>
      </c>
      <c r="AB45" s="10">
        <v>1.9607843137254901</v>
      </c>
      <c r="AC45" s="33">
        <v>207</v>
      </c>
      <c r="AD45" s="36">
        <v>142</v>
      </c>
      <c r="AE45">
        <v>8.455882352941177E-2</v>
      </c>
      <c r="AF45" s="33">
        <v>2134</v>
      </c>
      <c r="AG45" s="36">
        <v>717</v>
      </c>
      <c r="AH45" s="25">
        <v>0.87173202614379086</v>
      </c>
      <c r="AI45">
        <v>0</v>
      </c>
      <c r="AJ45" s="16">
        <v>10</v>
      </c>
      <c r="AK45">
        <v>0</v>
      </c>
      <c r="AL45">
        <v>0</v>
      </c>
      <c r="AM45" s="16">
        <v>10</v>
      </c>
      <c r="AN45">
        <v>0</v>
      </c>
      <c r="AO45">
        <v>0</v>
      </c>
      <c r="AP45" s="16">
        <v>10</v>
      </c>
      <c r="AQ45">
        <v>0</v>
      </c>
      <c r="AR45" s="10">
        <v>0.23254861244606773</v>
      </c>
    </row>
    <row r="46" spans="1:44" x14ac:dyDescent="0.3">
      <c r="A46">
        <v>55079003900</v>
      </c>
      <c r="B46" t="s">
        <v>53</v>
      </c>
      <c r="C46">
        <v>2587</v>
      </c>
      <c r="D46">
        <v>1088</v>
      </c>
      <c r="E46">
        <v>361</v>
      </c>
      <c r="F46">
        <v>33.180147060000003</v>
      </c>
      <c r="G46">
        <v>2630</v>
      </c>
      <c r="H46">
        <v>1071</v>
      </c>
      <c r="I46">
        <v>433</v>
      </c>
      <c r="J46" s="10">
        <v>40.429505140000003</v>
      </c>
      <c r="K46" s="10">
        <v>-1.634980989</v>
      </c>
      <c r="L46" s="10">
        <v>-16.628175519999999</v>
      </c>
      <c r="M46">
        <v>2238</v>
      </c>
      <c r="N46" s="16">
        <v>531</v>
      </c>
      <c r="O46">
        <v>193</v>
      </c>
      <c r="P46" s="16">
        <v>177</v>
      </c>
      <c r="Q46" s="10">
        <v>8.6237712243074185</v>
      </c>
      <c r="R46">
        <v>1947</v>
      </c>
      <c r="S46" s="16">
        <v>525</v>
      </c>
      <c r="T46" s="10">
        <v>86.997319034852552</v>
      </c>
      <c r="U46">
        <v>0</v>
      </c>
      <c r="V46" s="16">
        <v>10</v>
      </c>
      <c r="W46" s="10">
        <v>0</v>
      </c>
      <c r="X46">
        <v>2180</v>
      </c>
      <c r="Y46" s="16">
        <v>529</v>
      </c>
      <c r="Z46">
        <v>58</v>
      </c>
      <c r="AA46" s="16">
        <v>106</v>
      </c>
      <c r="AB46" s="10">
        <v>2.5915996425379806</v>
      </c>
      <c r="AC46" s="33">
        <v>135</v>
      </c>
      <c r="AD46" s="36">
        <v>129</v>
      </c>
      <c r="AE46">
        <v>6.0321715817694369E-2</v>
      </c>
      <c r="AF46" s="33">
        <v>1947</v>
      </c>
      <c r="AG46" s="36">
        <v>525</v>
      </c>
      <c r="AH46" s="25">
        <v>0.86997319034852549</v>
      </c>
      <c r="AI46">
        <v>0</v>
      </c>
      <c r="AJ46" s="16">
        <v>10</v>
      </c>
      <c r="AK46">
        <v>0</v>
      </c>
      <c r="AL46">
        <v>0</v>
      </c>
      <c r="AM46" s="16">
        <v>10</v>
      </c>
      <c r="AN46">
        <v>0</v>
      </c>
      <c r="AO46">
        <v>0</v>
      </c>
      <c r="AP46" s="16">
        <v>10</v>
      </c>
      <c r="AQ46">
        <v>0</v>
      </c>
      <c r="AR46" s="10">
        <v>0.23883629980489729</v>
      </c>
    </row>
    <row r="47" spans="1:44" x14ac:dyDescent="0.3">
      <c r="A47">
        <v>55079004000</v>
      </c>
      <c r="B47" t="s">
        <v>54</v>
      </c>
      <c r="C47">
        <v>2475</v>
      </c>
      <c r="D47">
        <v>975</v>
      </c>
      <c r="E47">
        <v>459</v>
      </c>
      <c r="F47">
        <v>47.07692308</v>
      </c>
      <c r="G47">
        <v>2662</v>
      </c>
      <c r="H47">
        <v>1002</v>
      </c>
      <c r="I47">
        <v>531</v>
      </c>
      <c r="J47" s="10">
        <v>52.994011980000003</v>
      </c>
      <c r="K47" s="10">
        <v>-7.024793388</v>
      </c>
      <c r="L47" s="10">
        <v>-13.559322030000001</v>
      </c>
      <c r="M47">
        <v>2523</v>
      </c>
      <c r="N47" s="16">
        <v>344</v>
      </c>
      <c r="O47">
        <v>40</v>
      </c>
      <c r="P47" s="16">
        <v>36</v>
      </c>
      <c r="Q47" s="10">
        <v>1.5854141894569955</v>
      </c>
      <c r="R47">
        <v>2448</v>
      </c>
      <c r="S47" s="16">
        <v>352</v>
      </c>
      <c r="T47" s="10">
        <v>97.027348394768126</v>
      </c>
      <c r="U47">
        <v>1</v>
      </c>
      <c r="V47" s="16">
        <v>3</v>
      </c>
      <c r="W47" s="10">
        <v>3.9635354736424891E-2</v>
      </c>
      <c r="X47">
        <v>2523</v>
      </c>
      <c r="Y47" s="16">
        <v>344</v>
      </c>
      <c r="Z47">
        <v>0</v>
      </c>
      <c r="AA47" s="16">
        <v>10</v>
      </c>
      <c r="AB47" s="10">
        <v>0</v>
      </c>
      <c r="AC47" s="33">
        <v>40</v>
      </c>
      <c r="AD47" s="36">
        <v>36</v>
      </c>
      <c r="AE47">
        <v>1.5854141894569955E-2</v>
      </c>
      <c r="AF47" s="33">
        <v>2448</v>
      </c>
      <c r="AG47" s="36">
        <v>352</v>
      </c>
      <c r="AH47" s="25">
        <v>0.97027348394768131</v>
      </c>
      <c r="AI47">
        <v>0</v>
      </c>
      <c r="AJ47" s="16">
        <v>10</v>
      </c>
      <c r="AK47">
        <v>0</v>
      </c>
      <c r="AL47">
        <v>1</v>
      </c>
      <c r="AM47" s="16">
        <v>3</v>
      </c>
      <c r="AN47">
        <v>3.9635354736424893E-4</v>
      </c>
      <c r="AO47">
        <v>0</v>
      </c>
      <c r="AP47" s="16">
        <v>10</v>
      </c>
      <c r="AQ47">
        <v>0</v>
      </c>
      <c r="AR47" s="10">
        <v>5.8317855436680888E-2</v>
      </c>
    </row>
    <row r="48" spans="1:44" x14ac:dyDescent="0.3">
      <c r="A48">
        <v>55079004100</v>
      </c>
      <c r="B48" t="s">
        <v>55</v>
      </c>
      <c r="C48">
        <v>2493</v>
      </c>
      <c r="D48">
        <v>960</v>
      </c>
      <c r="E48">
        <v>340</v>
      </c>
      <c r="F48">
        <v>35.416666669999998</v>
      </c>
      <c r="G48">
        <v>2565</v>
      </c>
      <c r="H48">
        <v>981</v>
      </c>
      <c r="I48">
        <v>406</v>
      </c>
      <c r="J48" s="10">
        <v>41.38634047</v>
      </c>
      <c r="K48" s="10">
        <v>-2.8070175439999998</v>
      </c>
      <c r="L48" s="10">
        <v>-16.256157640000001</v>
      </c>
      <c r="M48">
        <v>3061</v>
      </c>
      <c r="N48" s="16">
        <v>726</v>
      </c>
      <c r="O48">
        <v>122</v>
      </c>
      <c r="P48" s="16">
        <v>111</v>
      </c>
      <c r="Q48" s="10">
        <v>3.9856256125449199</v>
      </c>
      <c r="R48">
        <v>2374</v>
      </c>
      <c r="S48" s="16">
        <v>406</v>
      </c>
      <c r="T48" s="10">
        <v>77.5563541326364</v>
      </c>
      <c r="U48">
        <v>44</v>
      </c>
      <c r="V48" s="16">
        <v>60</v>
      </c>
      <c r="W48" s="10">
        <v>1.4374387455080038</v>
      </c>
      <c r="X48">
        <v>2587</v>
      </c>
      <c r="Y48" s="16">
        <v>404</v>
      </c>
      <c r="Z48">
        <v>474</v>
      </c>
      <c r="AA48" s="16">
        <v>685</v>
      </c>
      <c r="AB48" s="10">
        <v>15.485135576608952</v>
      </c>
      <c r="AC48" s="33">
        <v>120</v>
      </c>
      <c r="AD48" s="36">
        <v>110</v>
      </c>
      <c r="AE48">
        <v>3.9202874877491016E-2</v>
      </c>
      <c r="AF48" s="33">
        <v>2328</v>
      </c>
      <c r="AG48" s="36">
        <v>418</v>
      </c>
      <c r="AH48" s="25">
        <v>0.76053577262332572</v>
      </c>
      <c r="AI48">
        <v>0</v>
      </c>
      <c r="AJ48" s="16">
        <v>10</v>
      </c>
      <c r="AK48">
        <v>0</v>
      </c>
      <c r="AL48">
        <v>44</v>
      </c>
      <c r="AM48" s="16">
        <v>60</v>
      </c>
      <c r="AN48">
        <v>1.4374387455080039E-2</v>
      </c>
      <c r="AO48">
        <v>0</v>
      </c>
      <c r="AP48" s="16">
        <v>10</v>
      </c>
      <c r="AQ48">
        <v>0</v>
      </c>
      <c r="AR48" s="10">
        <v>0.39586290776427591</v>
      </c>
    </row>
    <row r="49" spans="1:44" x14ac:dyDescent="0.3">
      <c r="A49">
        <v>55079004200</v>
      </c>
      <c r="B49" t="s">
        <v>56</v>
      </c>
      <c r="C49">
        <v>2689</v>
      </c>
      <c r="D49">
        <v>1084</v>
      </c>
      <c r="E49">
        <v>358</v>
      </c>
      <c r="F49">
        <v>33.025830259999999</v>
      </c>
      <c r="G49">
        <v>3047</v>
      </c>
      <c r="H49">
        <v>1137</v>
      </c>
      <c r="I49">
        <v>440</v>
      </c>
      <c r="J49" s="10">
        <v>38.698328940000003</v>
      </c>
      <c r="K49" s="10">
        <v>-11.74926157</v>
      </c>
      <c r="L49" s="10">
        <v>-18.636363639999999</v>
      </c>
      <c r="M49">
        <v>2760</v>
      </c>
      <c r="N49" s="16">
        <v>840</v>
      </c>
      <c r="O49">
        <v>307</v>
      </c>
      <c r="P49" s="16">
        <v>234</v>
      </c>
      <c r="Q49" s="10">
        <v>11.123188405797102</v>
      </c>
      <c r="R49">
        <v>2417</v>
      </c>
      <c r="S49" s="16">
        <v>778</v>
      </c>
      <c r="T49" s="10">
        <v>87.572463768115938</v>
      </c>
      <c r="U49">
        <v>0</v>
      </c>
      <c r="V49" s="16">
        <v>10</v>
      </c>
      <c r="W49" s="10">
        <v>0</v>
      </c>
      <c r="X49">
        <v>2757</v>
      </c>
      <c r="Y49" s="16">
        <v>840</v>
      </c>
      <c r="Z49">
        <v>3</v>
      </c>
      <c r="AA49" s="16">
        <v>7</v>
      </c>
      <c r="AB49" s="10">
        <v>0.10869565217391304</v>
      </c>
      <c r="AC49" s="33">
        <v>307</v>
      </c>
      <c r="AD49" s="36">
        <v>234</v>
      </c>
      <c r="AE49">
        <v>0.11123188405797102</v>
      </c>
      <c r="AF49" s="33">
        <v>2417</v>
      </c>
      <c r="AG49" s="36">
        <v>778</v>
      </c>
      <c r="AH49" s="25">
        <v>0.87572463768115938</v>
      </c>
      <c r="AI49">
        <v>0</v>
      </c>
      <c r="AJ49" s="16">
        <v>10</v>
      </c>
      <c r="AK49">
        <v>0</v>
      </c>
      <c r="AL49">
        <v>0</v>
      </c>
      <c r="AM49" s="16">
        <v>10</v>
      </c>
      <c r="AN49">
        <v>0</v>
      </c>
      <c r="AO49">
        <v>0</v>
      </c>
      <c r="AP49" s="16">
        <v>10</v>
      </c>
      <c r="AQ49">
        <v>0</v>
      </c>
      <c r="AR49" s="10">
        <v>0.22073264545263604</v>
      </c>
    </row>
    <row r="50" spans="1:44" x14ac:dyDescent="0.3">
      <c r="A50">
        <v>55079004300</v>
      </c>
      <c r="B50" t="s">
        <v>57</v>
      </c>
      <c r="C50">
        <v>4931</v>
      </c>
      <c r="D50">
        <v>2018</v>
      </c>
      <c r="E50">
        <v>627</v>
      </c>
      <c r="F50">
        <v>31.070366700000001</v>
      </c>
      <c r="G50">
        <v>5349</v>
      </c>
      <c r="H50">
        <v>2110</v>
      </c>
      <c r="I50">
        <v>795</v>
      </c>
      <c r="J50" s="10">
        <v>37.677725119999998</v>
      </c>
      <c r="K50" s="10">
        <v>-7.8145447749999999</v>
      </c>
      <c r="L50" s="10">
        <v>-21.13207547</v>
      </c>
      <c r="M50">
        <v>4371</v>
      </c>
      <c r="N50" s="16">
        <v>727</v>
      </c>
      <c r="O50">
        <v>238</v>
      </c>
      <c r="P50" s="16">
        <v>191</v>
      </c>
      <c r="Q50" s="10">
        <v>5.4449782658430559</v>
      </c>
      <c r="R50">
        <v>3892</v>
      </c>
      <c r="S50" s="16">
        <v>740</v>
      </c>
      <c r="T50" s="10">
        <v>89.041409288492332</v>
      </c>
      <c r="U50">
        <v>0</v>
      </c>
      <c r="V50" s="16">
        <v>10</v>
      </c>
      <c r="W50" s="10">
        <v>0</v>
      </c>
      <c r="X50">
        <v>4341</v>
      </c>
      <c r="Y50" s="16">
        <v>727</v>
      </c>
      <c r="Z50">
        <v>30</v>
      </c>
      <c r="AA50" s="16">
        <v>50</v>
      </c>
      <c r="AB50" s="10">
        <v>0.68634179821551133</v>
      </c>
      <c r="AC50" s="33">
        <v>208</v>
      </c>
      <c r="AD50" s="36">
        <v>184</v>
      </c>
      <c r="AE50">
        <v>4.7586364676275451E-2</v>
      </c>
      <c r="AF50" s="33">
        <v>3892</v>
      </c>
      <c r="AG50" s="36">
        <v>740</v>
      </c>
      <c r="AH50" s="25">
        <v>0.89041409288492335</v>
      </c>
      <c r="AI50">
        <v>0</v>
      </c>
      <c r="AJ50" s="16">
        <v>10</v>
      </c>
      <c r="AK50">
        <v>0</v>
      </c>
      <c r="AL50">
        <v>0</v>
      </c>
      <c r="AM50" s="16">
        <v>10</v>
      </c>
      <c r="AN50">
        <v>0</v>
      </c>
      <c r="AO50">
        <v>0</v>
      </c>
      <c r="AP50" s="16">
        <v>10</v>
      </c>
      <c r="AQ50">
        <v>0</v>
      </c>
      <c r="AR50" s="10">
        <v>0.20485117458241786</v>
      </c>
    </row>
    <row r="51" spans="1:44" x14ac:dyDescent="0.3">
      <c r="A51">
        <v>55079004400</v>
      </c>
      <c r="B51" t="s">
        <v>58</v>
      </c>
      <c r="C51">
        <v>2682</v>
      </c>
      <c r="D51">
        <v>1334</v>
      </c>
      <c r="E51">
        <v>309</v>
      </c>
      <c r="F51">
        <v>23.163418289999999</v>
      </c>
      <c r="G51">
        <v>3333</v>
      </c>
      <c r="H51">
        <v>1570</v>
      </c>
      <c r="I51">
        <v>373</v>
      </c>
      <c r="J51" s="10">
        <v>23.757961779999999</v>
      </c>
      <c r="K51" s="10">
        <v>-19.5319532</v>
      </c>
      <c r="L51" s="10">
        <v>-17.158176940000001</v>
      </c>
      <c r="M51">
        <v>2096</v>
      </c>
      <c r="N51" s="16">
        <v>378</v>
      </c>
      <c r="O51">
        <v>423</v>
      </c>
      <c r="P51" s="16">
        <v>180</v>
      </c>
      <c r="Q51" s="10">
        <v>20.181297709923665</v>
      </c>
      <c r="R51">
        <v>1485</v>
      </c>
      <c r="S51" s="16">
        <v>362</v>
      </c>
      <c r="T51" s="10">
        <v>70.849236641221367</v>
      </c>
      <c r="U51">
        <v>12</v>
      </c>
      <c r="V51" s="16">
        <v>18</v>
      </c>
      <c r="W51" s="10">
        <v>0.5725190839694656</v>
      </c>
      <c r="X51">
        <v>1937</v>
      </c>
      <c r="Y51" s="16">
        <v>380</v>
      </c>
      <c r="Z51">
        <v>159</v>
      </c>
      <c r="AA51" s="16">
        <v>157</v>
      </c>
      <c r="AB51" s="10">
        <v>7.5858778625954191</v>
      </c>
      <c r="AC51" s="33">
        <v>401</v>
      </c>
      <c r="AD51" s="36">
        <v>184</v>
      </c>
      <c r="AE51">
        <v>0.19131679389312978</v>
      </c>
      <c r="AF51" s="33">
        <v>1485</v>
      </c>
      <c r="AG51" s="36">
        <v>362</v>
      </c>
      <c r="AH51" s="25">
        <v>0.70849236641221369</v>
      </c>
      <c r="AI51">
        <v>0</v>
      </c>
      <c r="AJ51" s="16">
        <v>10</v>
      </c>
      <c r="AK51">
        <v>0</v>
      </c>
      <c r="AL51">
        <v>12</v>
      </c>
      <c r="AM51" s="16">
        <v>18</v>
      </c>
      <c r="AN51">
        <v>5.7251908396946565E-3</v>
      </c>
      <c r="AO51">
        <v>0</v>
      </c>
      <c r="AP51" s="16">
        <v>10</v>
      </c>
      <c r="AQ51">
        <v>0</v>
      </c>
      <c r="AR51" s="10">
        <v>0.45564911900530281</v>
      </c>
    </row>
    <row r="52" spans="1:44" x14ac:dyDescent="0.3">
      <c r="A52">
        <v>55079004500</v>
      </c>
      <c r="B52" t="s">
        <v>59</v>
      </c>
      <c r="C52">
        <v>2179</v>
      </c>
      <c r="D52">
        <v>832</v>
      </c>
      <c r="E52">
        <v>275</v>
      </c>
      <c r="F52">
        <v>33.05288462</v>
      </c>
      <c r="G52">
        <v>2478</v>
      </c>
      <c r="H52">
        <v>911</v>
      </c>
      <c r="I52">
        <v>344</v>
      </c>
      <c r="J52" s="10">
        <v>37.760702520000002</v>
      </c>
      <c r="K52" s="10">
        <v>-12.06618241</v>
      </c>
      <c r="L52" s="10">
        <v>-20.058139529999998</v>
      </c>
      <c r="M52">
        <v>1641</v>
      </c>
      <c r="N52" s="16">
        <v>419</v>
      </c>
      <c r="O52">
        <v>18</v>
      </c>
      <c r="P52" s="16">
        <v>16</v>
      </c>
      <c r="Q52" s="10">
        <v>1.0968921389396709</v>
      </c>
      <c r="R52">
        <v>1391</v>
      </c>
      <c r="S52" s="16">
        <v>418</v>
      </c>
      <c r="T52" s="10">
        <v>84.765386959171238</v>
      </c>
      <c r="U52">
        <v>22</v>
      </c>
      <c r="V52" s="16">
        <v>37</v>
      </c>
      <c r="W52" s="10">
        <v>1.3406459475929311</v>
      </c>
      <c r="X52">
        <v>1567</v>
      </c>
      <c r="Y52" s="16">
        <v>422</v>
      </c>
      <c r="Z52">
        <v>74</v>
      </c>
      <c r="AA52" s="16">
        <v>67</v>
      </c>
      <c r="AB52" s="10">
        <v>4.5094454600853133</v>
      </c>
      <c r="AC52" s="33">
        <v>18</v>
      </c>
      <c r="AD52" s="36">
        <v>16</v>
      </c>
      <c r="AE52">
        <v>1.0968921389396709E-2</v>
      </c>
      <c r="AF52" s="33">
        <v>1373</v>
      </c>
      <c r="AG52" s="36">
        <v>422</v>
      </c>
      <c r="AH52" s="25">
        <v>0.83668494820231565</v>
      </c>
      <c r="AI52">
        <v>0</v>
      </c>
      <c r="AJ52" s="16">
        <v>10</v>
      </c>
      <c r="AK52">
        <v>0</v>
      </c>
      <c r="AL52">
        <v>22</v>
      </c>
      <c r="AM52" s="16">
        <v>37</v>
      </c>
      <c r="AN52">
        <v>1.3406459475929311E-2</v>
      </c>
      <c r="AO52">
        <v>0</v>
      </c>
      <c r="AP52" s="16">
        <v>10</v>
      </c>
      <c r="AQ52">
        <v>0</v>
      </c>
      <c r="AR52" s="10">
        <v>0.29762473722381333</v>
      </c>
    </row>
    <row r="53" spans="1:44" x14ac:dyDescent="0.3">
      <c r="A53">
        <v>55079004600</v>
      </c>
      <c r="B53" t="s">
        <v>60</v>
      </c>
      <c r="C53">
        <v>2683</v>
      </c>
      <c r="D53">
        <v>1034</v>
      </c>
      <c r="E53">
        <v>343</v>
      </c>
      <c r="F53">
        <v>33.172147000000002</v>
      </c>
      <c r="G53">
        <v>2984</v>
      </c>
      <c r="H53">
        <v>1106</v>
      </c>
      <c r="I53">
        <v>417</v>
      </c>
      <c r="J53" s="10">
        <v>37.703435800000001</v>
      </c>
      <c r="K53" s="10">
        <v>-10.08713137</v>
      </c>
      <c r="L53" s="10">
        <v>-17.74580336</v>
      </c>
      <c r="M53">
        <v>2915</v>
      </c>
      <c r="N53" s="16">
        <v>1078</v>
      </c>
      <c r="O53">
        <v>100</v>
      </c>
      <c r="P53" s="16">
        <v>128</v>
      </c>
      <c r="Q53" s="10">
        <v>3.4305317324185252</v>
      </c>
      <c r="R53">
        <v>2752</v>
      </c>
      <c r="S53" s="16">
        <v>1004</v>
      </c>
      <c r="T53" s="10">
        <v>94.408233276157802</v>
      </c>
      <c r="U53">
        <v>0</v>
      </c>
      <c r="V53" s="16">
        <v>10</v>
      </c>
      <c r="W53" s="10">
        <v>0</v>
      </c>
      <c r="X53">
        <v>2858</v>
      </c>
      <c r="Y53" s="16">
        <v>1075</v>
      </c>
      <c r="Z53">
        <v>57</v>
      </c>
      <c r="AA53" s="16">
        <v>91</v>
      </c>
      <c r="AB53" s="10">
        <v>1.9554030874785591</v>
      </c>
      <c r="AC53" s="33">
        <v>100</v>
      </c>
      <c r="AD53" s="36">
        <v>128</v>
      </c>
      <c r="AE53">
        <v>3.430531732418525E-2</v>
      </c>
      <c r="AF53" s="33">
        <v>2752</v>
      </c>
      <c r="AG53" s="36">
        <v>1004</v>
      </c>
      <c r="AH53" s="25">
        <v>0.94408233276157805</v>
      </c>
      <c r="AI53">
        <v>0</v>
      </c>
      <c r="AJ53" s="16">
        <v>10</v>
      </c>
      <c r="AK53">
        <v>0</v>
      </c>
      <c r="AL53">
        <v>0</v>
      </c>
      <c r="AM53" s="16">
        <v>10</v>
      </c>
      <c r="AN53">
        <v>0</v>
      </c>
      <c r="AO53">
        <v>0</v>
      </c>
      <c r="AP53" s="16">
        <v>10</v>
      </c>
      <c r="AQ53">
        <v>0</v>
      </c>
      <c r="AR53" s="10">
        <v>0.10714933404729188</v>
      </c>
    </row>
    <row r="54" spans="1:44" x14ac:dyDescent="0.3">
      <c r="A54">
        <v>55079004700</v>
      </c>
      <c r="B54" t="s">
        <v>61</v>
      </c>
      <c r="C54">
        <v>3599</v>
      </c>
      <c r="D54">
        <v>1427</v>
      </c>
      <c r="E54">
        <v>452</v>
      </c>
      <c r="F54">
        <v>31.674842330000001</v>
      </c>
      <c r="G54">
        <v>4021</v>
      </c>
      <c r="H54">
        <v>1485</v>
      </c>
      <c r="I54">
        <v>582</v>
      </c>
      <c r="J54" s="10">
        <v>39.19191919</v>
      </c>
      <c r="K54" s="10">
        <v>-10.49490177</v>
      </c>
      <c r="L54" s="10">
        <v>-22.336769759999999</v>
      </c>
      <c r="M54">
        <v>3867</v>
      </c>
      <c r="N54" s="16">
        <v>950</v>
      </c>
      <c r="O54">
        <v>4</v>
      </c>
      <c r="P54" s="16">
        <v>3</v>
      </c>
      <c r="Q54" s="10">
        <v>0.1034393586759762</v>
      </c>
      <c r="R54">
        <v>3704</v>
      </c>
      <c r="S54" s="16">
        <v>974</v>
      </c>
      <c r="T54" s="10">
        <v>95.784846133953977</v>
      </c>
      <c r="U54">
        <v>0</v>
      </c>
      <c r="V54" s="16">
        <v>10</v>
      </c>
      <c r="W54" s="10">
        <v>0</v>
      </c>
      <c r="X54">
        <v>3739</v>
      </c>
      <c r="Y54" s="16">
        <v>971</v>
      </c>
      <c r="Z54">
        <v>128</v>
      </c>
      <c r="AA54" s="16">
        <v>161</v>
      </c>
      <c r="AB54" s="10">
        <v>3.3100594776312384</v>
      </c>
      <c r="AC54" s="33">
        <v>4</v>
      </c>
      <c r="AD54" s="36">
        <v>3</v>
      </c>
      <c r="AE54">
        <v>1.0343935867597621E-3</v>
      </c>
      <c r="AF54" s="33">
        <v>3681</v>
      </c>
      <c r="AG54" s="36">
        <v>981</v>
      </c>
      <c r="AH54" s="25">
        <v>0.95190069821567103</v>
      </c>
      <c r="AI54">
        <v>0</v>
      </c>
      <c r="AJ54" s="16">
        <v>10</v>
      </c>
      <c r="AK54">
        <v>0</v>
      </c>
      <c r="AL54">
        <v>0</v>
      </c>
      <c r="AM54" s="16">
        <v>10</v>
      </c>
      <c r="AN54">
        <v>0</v>
      </c>
      <c r="AO54">
        <v>0</v>
      </c>
      <c r="AP54" s="16">
        <v>10</v>
      </c>
      <c r="AQ54">
        <v>0</v>
      </c>
      <c r="AR54" s="10">
        <v>9.278834139188008E-2</v>
      </c>
    </row>
    <row r="55" spans="1:44" x14ac:dyDescent="0.3">
      <c r="A55">
        <v>55079004800</v>
      </c>
      <c r="B55" t="s">
        <v>62</v>
      </c>
      <c r="C55">
        <v>3525</v>
      </c>
      <c r="D55">
        <v>1413</v>
      </c>
      <c r="E55">
        <v>455</v>
      </c>
      <c r="F55">
        <v>32.2009908</v>
      </c>
      <c r="G55">
        <v>4002</v>
      </c>
      <c r="H55">
        <v>1377</v>
      </c>
      <c r="I55">
        <v>607</v>
      </c>
      <c r="J55" s="10">
        <v>44.081336239999999</v>
      </c>
      <c r="K55" s="10">
        <v>-11.91904048</v>
      </c>
      <c r="L55" s="10">
        <v>-25.041186159999999</v>
      </c>
      <c r="M55">
        <v>3252</v>
      </c>
      <c r="N55" s="16">
        <v>784</v>
      </c>
      <c r="O55">
        <v>202</v>
      </c>
      <c r="P55" s="16">
        <v>209</v>
      </c>
      <c r="Q55" s="10">
        <v>6.211562115621156</v>
      </c>
      <c r="R55">
        <v>2964</v>
      </c>
      <c r="S55" s="16">
        <v>825</v>
      </c>
      <c r="T55" s="10">
        <v>91.14391143911439</v>
      </c>
      <c r="U55">
        <v>54</v>
      </c>
      <c r="V55" s="16">
        <v>66</v>
      </c>
      <c r="W55" s="10">
        <v>1.6605166051660518</v>
      </c>
      <c r="X55">
        <v>3130</v>
      </c>
      <c r="Y55" s="16">
        <v>814</v>
      </c>
      <c r="Z55">
        <v>122</v>
      </c>
      <c r="AA55" s="16">
        <v>177</v>
      </c>
      <c r="AB55" s="10">
        <v>3.7515375153751536</v>
      </c>
      <c r="AC55" s="33">
        <v>94</v>
      </c>
      <c r="AD55" s="36">
        <v>59</v>
      </c>
      <c r="AE55">
        <v>2.8905289052890529E-2</v>
      </c>
      <c r="AF55" s="33">
        <v>2953</v>
      </c>
      <c r="AG55" s="36">
        <v>823</v>
      </c>
      <c r="AH55" s="25">
        <v>0.90805658056580563</v>
      </c>
      <c r="AI55">
        <v>4</v>
      </c>
      <c r="AJ55" s="16">
        <v>6</v>
      </c>
      <c r="AK55">
        <v>1.2300123001230013E-3</v>
      </c>
      <c r="AL55">
        <v>54</v>
      </c>
      <c r="AM55" s="16">
        <v>66</v>
      </c>
      <c r="AN55">
        <v>1.6605166051660517E-2</v>
      </c>
      <c r="AO55">
        <v>0</v>
      </c>
      <c r="AP55" s="16">
        <v>10</v>
      </c>
      <c r="AQ55">
        <v>0</v>
      </c>
      <c r="AR55" s="10">
        <v>0.17291308291311713</v>
      </c>
    </row>
    <row r="56" spans="1:44" x14ac:dyDescent="0.3">
      <c r="A56">
        <v>55079004900</v>
      </c>
      <c r="B56" t="s">
        <v>63</v>
      </c>
      <c r="C56">
        <v>4256</v>
      </c>
      <c r="D56">
        <v>1657</v>
      </c>
      <c r="E56">
        <v>534</v>
      </c>
      <c r="F56">
        <v>32.226916109999998</v>
      </c>
      <c r="G56">
        <v>4506</v>
      </c>
      <c r="H56">
        <v>1658</v>
      </c>
      <c r="I56">
        <v>679</v>
      </c>
      <c r="J56" s="10">
        <v>40.952955369999998</v>
      </c>
      <c r="K56" s="10">
        <v>-5.548158012</v>
      </c>
      <c r="L56" s="10">
        <v>-21.354933729999999</v>
      </c>
      <c r="M56">
        <v>3476</v>
      </c>
      <c r="N56" s="16">
        <v>479</v>
      </c>
      <c r="O56">
        <v>401</v>
      </c>
      <c r="P56" s="16">
        <v>121</v>
      </c>
      <c r="Q56" s="10">
        <v>11.536248561565017</v>
      </c>
      <c r="R56">
        <v>2858</v>
      </c>
      <c r="S56" s="16">
        <v>491</v>
      </c>
      <c r="T56" s="10">
        <v>82.22094361334868</v>
      </c>
      <c r="U56">
        <v>98</v>
      </c>
      <c r="V56" s="16">
        <v>114</v>
      </c>
      <c r="W56" s="10">
        <v>2.8193325661680091</v>
      </c>
      <c r="X56">
        <v>3442</v>
      </c>
      <c r="Y56" s="16">
        <v>483</v>
      </c>
      <c r="Z56">
        <v>34</v>
      </c>
      <c r="AA56" s="16">
        <v>42</v>
      </c>
      <c r="AB56" s="10">
        <v>0.97813578826237058</v>
      </c>
      <c r="AC56" s="33">
        <v>390</v>
      </c>
      <c r="AD56" s="36">
        <v>117</v>
      </c>
      <c r="AE56">
        <v>0.11219792865362485</v>
      </c>
      <c r="AF56" s="33">
        <v>2835</v>
      </c>
      <c r="AG56" s="36">
        <v>491</v>
      </c>
      <c r="AH56" s="25">
        <v>0.81559263521288838</v>
      </c>
      <c r="AI56">
        <v>0</v>
      </c>
      <c r="AJ56" s="16">
        <v>10</v>
      </c>
      <c r="AK56">
        <v>0</v>
      </c>
      <c r="AL56">
        <v>98</v>
      </c>
      <c r="AM56" s="16">
        <v>114</v>
      </c>
      <c r="AN56">
        <v>2.8193325661680091E-2</v>
      </c>
      <c r="AO56">
        <v>0</v>
      </c>
      <c r="AP56" s="16">
        <v>10</v>
      </c>
      <c r="AQ56">
        <v>0</v>
      </c>
      <c r="AR56" s="10">
        <v>0.32132973961843891</v>
      </c>
    </row>
    <row r="57" spans="1:44" x14ac:dyDescent="0.3">
      <c r="A57">
        <v>55079005000</v>
      </c>
      <c r="B57" t="s">
        <v>64</v>
      </c>
      <c r="C57">
        <v>4591</v>
      </c>
      <c r="D57">
        <v>1959</v>
      </c>
      <c r="E57">
        <v>562</v>
      </c>
      <c r="F57">
        <v>28.688106179999998</v>
      </c>
      <c r="G57">
        <v>4707</v>
      </c>
      <c r="H57">
        <v>1974</v>
      </c>
      <c r="I57">
        <v>708</v>
      </c>
      <c r="J57" s="10">
        <v>35.866261399999999</v>
      </c>
      <c r="K57" s="10">
        <v>-2.464414702</v>
      </c>
      <c r="L57" s="10">
        <v>-20.621468929999999</v>
      </c>
      <c r="M57">
        <v>4631</v>
      </c>
      <c r="N57" s="16">
        <v>732</v>
      </c>
      <c r="O57">
        <v>1110</v>
      </c>
      <c r="P57" s="16">
        <v>317</v>
      </c>
      <c r="Q57" s="10">
        <v>23.968905204059599</v>
      </c>
      <c r="R57">
        <v>2770</v>
      </c>
      <c r="S57" s="16">
        <v>641</v>
      </c>
      <c r="T57" s="10">
        <v>59.814294968689261</v>
      </c>
      <c r="U57">
        <v>76</v>
      </c>
      <c r="V57" s="16">
        <v>92</v>
      </c>
      <c r="W57" s="10">
        <v>1.6411142301878643</v>
      </c>
      <c r="X57">
        <v>4042</v>
      </c>
      <c r="Y57" s="16">
        <v>671</v>
      </c>
      <c r="Z57">
        <v>589</v>
      </c>
      <c r="AA57" s="16">
        <v>352</v>
      </c>
      <c r="AB57" s="10">
        <v>12.718635283955948</v>
      </c>
      <c r="AC57" s="33">
        <v>1056</v>
      </c>
      <c r="AD57" s="36">
        <v>315</v>
      </c>
      <c r="AE57">
        <v>0.22802850356294538</v>
      </c>
      <c r="AF57" s="33">
        <v>2761</v>
      </c>
      <c r="AG57" s="36">
        <v>644</v>
      </c>
      <c r="AH57" s="25">
        <v>0.59619952494061756</v>
      </c>
      <c r="AI57">
        <v>0</v>
      </c>
      <c r="AJ57" s="16">
        <v>10</v>
      </c>
      <c r="AK57">
        <v>0</v>
      </c>
      <c r="AL57">
        <v>57</v>
      </c>
      <c r="AM57" s="16">
        <v>87</v>
      </c>
      <c r="AN57">
        <v>1.2308356726408983E-2</v>
      </c>
      <c r="AO57">
        <v>0</v>
      </c>
      <c r="AP57" s="16">
        <v>10</v>
      </c>
      <c r="AQ57">
        <v>0</v>
      </c>
      <c r="AR57" s="10">
        <v>0.57622126402949236</v>
      </c>
    </row>
    <row r="58" spans="1:44" x14ac:dyDescent="0.3">
      <c r="A58">
        <v>55079005100</v>
      </c>
      <c r="B58" t="s">
        <v>65</v>
      </c>
      <c r="C58">
        <v>3369</v>
      </c>
      <c r="D58">
        <v>1509</v>
      </c>
      <c r="E58">
        <v>424</v>
      </c>
      <c r="F58">
        <v>28.0980782</v>
      </c>
      <c r="G58">
        <v>3401</v>
      </c>
      <c r="H58">
        <v>1518</v>
      </c>
      <c r="I58">
        <v>460</v>
      </c>
      <c r="J58" s="10">
        <v>30.3030303</v>
      </c>
      <c r="K58" s="10">
        <v>-0.94089973500000001</v>
      </c>
      <c r="L58" s="10">
        <v>-7.8260869570000002</v>
      </c>
      <c r="M58">
        <v>3051</v>
      </c>
      <c r="N58" s="16">
        <v>450</v>
      </c>
      <c r="O58">
        <v>303</v>
      </c>
      <c r="P58" s="16">
        <v>129</v>
      </c>
      <c r="Q58" s="10">
        <v>9.9311701081612576</v>
      </c>
      <c r="R58">
        <v>2498</v>
      </c>
      <c r="S58" s="16">
        <v>471</v>
      </c>
      <c r="T58" s="10">
        <v>81.87479514913143</v>
      </c>
      <c r="U58">
        <v>221</v>
      </c>
      <c r="V58" s="16">
        <v>212</v>
      </c>
      <c r="W58" s="10">
        <v>7.243526712553261</v>
      </c>
      <c r="X58">
        <v>3034</v>
      </c>
      <c r="Y58" s="16">
        <v>449</v>
      </c>
      <c r="Z58">
        <v>17</v>
      </c>
      <c r="AA58" s="16">
        <v>32</v>
      </c>
      <c r="AB58" s="10">
        <v>0.55719436250409704</v>
      </c>
      <c r="AC58" s="33">
        <v>303</v>
      </c>
      <c r="AD58" s="36">
        <v>129</v>
      </c>
      <c r="AE58">
        <v>9.931170108161258E-2</v>
      </c>
      <c r="AF58" s="33">
        <v>2498</v>
      </c>
      <c r="AG58" s="36">
        <v>471</v>
      </c>
      <c r="AH58" s="25">
        <v>0.8187479514913143</v>
      </c>
      <c r="AI58">
        <v>0</v>
      </c>
      <c r="AJ58" s="16">
        <v>10</v>
      </c>
      <c r="AK58">
        <v>0</v>
      </c>
      <c r="AL58">
        <v>221</v>
      </c>
      <c r="AM58" s="16">
        <v>212</v>
      </c>
      <c r="AN58">
        <v>7.243526712553261E-2</v>
      </c>
      <c r="AO58">
        <v>0</v>
      </c>
      <c r="AP58" s="16">
        <v>10</v>
      </c>
      <c r="AQ58">
        <v>0</v>
      </c>
      <c r="AR58" s="10">
        <v>0.31451106347774505</v>
      </c>
    </row>
    <row r="59" spans="1:44" x14ac:dyDescent="0.3">
      <c r="A59">
        <v>55079005200</v>
      </c>
      <c r="B59" t="s">
        <v>66</v>
      </c>
      <c r="C59">
        <v>1660</v>
      </c>
      <c r="D59">
        <v>693</v>
      </c>
      <c r="E59">
        <v>224</v>
      </c>
      <c r="F59">
        <v>32.323232320000002</v>
      </c>
      <c r="G59">
        <v>1657</v>
      </c>
      <c r="H59">
        <v>695</v>
      </c>
      <c r="I59">
        <v>220</v>
      </c>
      <c r="J59" s="10">
        <v>31.654676259999999</v>
      </c>
      <c r="K59" s="10">
        <v>0.181050091</v>
      </c>
      <c r="L59" s="10">
        <v>1.818181818</v>
      </c>
      <c r="M59">
        <v>1441</v>
      </c>
      <c r="N59" s="16">
        <v>161</v>
      </c>
      <c r="O59">
        <v>641</v>
      </c>
      <c r="P59" s="16">
        <v>158</v>
      </c>
      <c r="Q59" s="10">
        <v>44.482997918112424</v>
      </c>
      <c r="R59">
        <v>602</v>
      </c>
      <c r="S59" s="16">
        <v>124</v>
      </c>
      <c r="T59" s="10">
        <v>41.776544066620403</v>
      </c>
      <c r="U59">
        <v>7</v>
      </c>
      <c r="V59" s="16">
        <v>10</v>
      </c>
      <c r="W59" s="10">
        <v>0.4857737682165163</v>
      </c>
      <c r="X59">
        <v>1337</v>
      </c>
      <c r="Y59" s="16">
        <v>166</v>
      </c>
      <c r="Z59">
        <v>104</v>
      </c>
      <c r="AA59" s="16">
        <v>81</v>
      </c>
      <c r="AB59" s="10">
        <v>7.2172102706453858</v>
      </c>
      <c r="AC59" s="33">
        <v>619</v>
      </c>
      <c r="AD59" s="36">
        <v>159</v>
      </c>
      <c r="AE59">
        <v>0.42956280360860516</v>
      </c>
      <c r="AF59" s="33">
        <v>570</v>
      </c>
      <c r="AG59" s="36">
        <v>125</v>
      </c>
      <c r="AH59" s="25">
        <v>0.39555863983344897</v>
      </c>
      <c r="AI59">
        <v>24</v>
      </c>
      <c r="AJ59" s="16">
        <v>25</v>
      </c>
      <c r="AK59">
        <v>1.6655100624566273E-2</v>
      </c>
      <c r="AL59">
        <v>7</v>
      </c>
      <c r="AM59" s="16">
        <v>10</v>
      </c>
      <c r="AN59">
        <v>4.8577376821651629E-3</v>
      </c>
      <c r="AO59">
        <v>0</v>
      </c>
      <c r="AP59" s="16">
        <v>10</v>
      </c>
      <c r="AQ59">
        <v>0</v>
      </c>
      <c r="AR59" s="10">
        <v>0.65349935780775259</v>
      </c>
    </row>
    <row r="60" spans="1:44" x14ac:dyDescent="0.3">
      <c r="A60">
        <v>55079005300</v>
      </c>
      <c r="B60" t="s">
        <v>67</v>
      </c>
      <c r="C60">
        <v>2022</v>
      </c>
      <c r="D60">
        <v>847</v>
      </c>
      <c r="E60">
        <v>263</v>
      </c>
      <c r="F60">
        <v>31.050767409999999</v>
      </c>
      <c r="G60">
        <v>1920</v>
      </c>
      <c r="H60">
        <v>847</v>
      </c>
      <c r="I60">
        <v>273</v>
      </c>
      <c r="J60" s="10">
        <v>32.231404959999999</v>
      </c>
      <c r="K60" s="10">
        <v>5.3125</v>
      </c>
      <c r="L60" s="10">
        <v>-3.663003663</v>
      </c>
      <c r="M60">
        <v>1706</v>
      </c>
      <c r="N60" s="16">
        <v>297</v>
      </c>
      <c r="O60">
        <v>759</v>
      </c>
      <c r="P60" s="16">
        <v>102</v>
      </c>
      <c r="Q60" s="10">
        <v>44.490035169988282</v>
      </c>
      <c r="R60">
        <v>662</v>
      </c>
      <c r="S60" s="16">
        <v>234</v>
      </c>
      <c r="T60" s="10">
        <v>38.804220398593195</v>
      </c>
      <c r="U60">
        <v>54</v>
      </c>
      <c r="V60" s="16">
        <v>71</v>
      </c>
      <c r="W60" s="10">
        <v>3.1652989449003512</v>
      </c>
      <c r="X60">
        <v>1533</v>
      </c>
      <c r="Y60" s="16">
        <v>261</v>
      </c>
      <c r="Z60">
        <v>173</v>
      </c>
      <c r="AA60" s="16">
        <v>159</v>
      </c>
      <c r="AB60" s="10">
        <v>10.140679953106682</v>
      </c>
      <c r="AC60" s="33">
        <v>748</v>
      </c>
      <c r="AD60" s="36">
        <v>100</v>
      </c>
      <c r="AE60">
        <v>0.4384525205158265</v>
      </c>
      <c r="AF60" s="33">
        <v>662</v>
      </c>
      <c r="AG60" s="36">
        <v>234</v>
      </c>
      <c r="AH60" s="25">
        <v>0.38804220398593198</v>
      </c>
      <c r="AI60">
        <v>0</v>
      </c>
      <c r="AJ60" s="16">
        <v>10</v>
      </c>
      <c r="AK60">
        <v>0</v>
      </c>
      <c r="AL60">
        <v>54</v>
      </c>
      <c r="AM60" s="16">
        <v>71</v>
      </c>
      <c r="AN60">
        <v>3.1652989449003514E-2</v>
      </c>
      <c r="AO60">
        <v>6</v>
      </c>
      <c r="AP60" s="16">
        <v>9</v>
      </c>
      <c r="AQ60">
        <v>3.5169988276670576E-3</v>
      </c>
      <c r="AR60" s="10">
        <v>0.64588501516611263</v>
      </c>
    </row>
    <row r="61" spans="1:44" x14ac:dyDescent="0.3">
      <c r="A61">
        <v>55079005400</v>
      </c>
      <c r="B61" t="s">
        <v>68</v>
      </c>
      <c r="C61">
        <v>3660</v>
      </c>
      <c r="D61">
        <v>1671</v>
      </c>
      <c r="E61">
        <v>396</v>
      </c>
      <c r="F61">
        <v>23.6983842</v>
      </c>
      <c r="G61">
        <v>3690</v>
      </c>
      <c r="H61">
        <v>1755</v>
      </c>
      <c r="I61">
        <v>437</v>
      </c>
      <c r="J61" s="10">
        <v>24.900284899999999</v>
      </c>
      <c r="K61" s="10">
        <v>-0.81300813000000005</v>
      </c>
      <c r="L61" s="10">
        <v>-9.3821510299999993</v>
      </c>
      <c r="M61">
        <v>2984</v>
      </c>
      <c r="N61" s="16">
        <v>381</v>
      </c>
      <c r="O61">
        <v>1692</v>
      </c>
      <c r="P61" s="16">
        <v>244</v>
      </c>
      <c r="Q61" s="10">
        <v>56.702412868632713</v>
      </c>
      <c r="R61">
        <v>955</v>
      </c>
      <c r="S61" s="16">
        <v>243</v>
      </c>
      <c r="T61" s="10">
        <v>32.004021447721179</v>
      </c>
      <c r="U61">
        <v>54</v>
      </c>
      <c r="V61" s="16">
        <v>59</v>
      </c>
      <c r="W61" s="10">
        <v>1.8096514745308312</v>
      </c>
      <c r="X61">
        <v>2850</v>
      </c>
      <c r="Y61" s="16">
        <v>385</v>
      </c>
      <c r="Z61">
        <v>134</v>
      </c>
      <c r="AA61" s="16">
        <v>99</v>
      </c>
      <c r="AB61" s="10">
        <v>4.4906166219839143</v>
      </c>
      <c r="AC61" s="33">
        <v>1686</v>
      </c>
      <c r="AD61" s="36">
        <v>244</v>
      </c>
      <c r="AE61">
        <v>0.56501340482573725</v>
      </c>
      <c r="AF61" s="33">
        <v>941</v>
      </c>
      <c r="AG61" s="36">
        <v>244</v>
      </c>
      <c r="AH61" s="25">
        <v>0.31534852546916892</v>
      </c>
      <c r="AI61">
        <v>5</v>
      </c>
      <c r="AJ61" s="16">
        <v>13</v>
      </c>
      <c r="AK61">
        <v>1.675603217158177E-3</v>
      </c>
      <c r="AL61">
        <v>54</v>
      </c>
      <c r="AM61" s="16">
        <v>59</v>
      </c>
      <c r="AN61">
        <v>1.8096514745308313E-2</v>
      </c>
      <c r="AO61">
        <v>0</v>
      </c>
      <c r="AP61" s="16">
        <v>10</v>
      </c>
      <c r="AQ61">
        <v>0</v>
      </c>
      <c r="AR61" s="10">
        <v>0.57896830459501603</v>
      </c>
    </row>
    <row r="62" spans="1:44" x14ac:dyDescent="0.3">
      <c r="A62">
        <v>55079005500</v>
      </c>
      <c r="B62" t="s">
        <v>69</v>
      </c>
      <c r="C62">
        <v>3333</v>
      </c>
      <c r="D62">
        <v>1439</v>
      </c>
      <c r="E62">
        <v>405</v>
      </c>
      <c r="F62">
        <v>28.14454482</v>
      </c>
      <c r="G62">
        <v>3318</v>
      </c>
      <c r="H62">
        <v>1411</v>
      </c>
      <c r="I62">
        <v>437</v>
      </c>
      <c r="J62" s="10">
        <v>30.97094259</v>
      </c>
      <c r="K62" s="10">
        <v>0.45207956599999999</v>
      </c>
      <c r="L62" s="10">
        <v>-7.322654462</v>
      </c>
      <c r="M62">
        <v>3207</v>
      </c>
      <c r="N62" s="16">
        <v>342</v>
      </c>
      <c r="O62">
        <v>2045</v>
      </c>
      <c r="P62" s="16">
        <v>308</v>
      </c>
      <c r="Q62" s="10">
        <v>63.766760212036168</v>
      </c>
      <c r="R62">
        <v>452</v>
      </c>
      <c r="S62" s="16">
        <v>178</v>
      </c>
      <c r="T62" s="10">
        <v>14.094169005300905</v>
      </c>
      <c r="U62">
        <v>142</v>
      </c>
      <c r="V62" s="16">
        <v>89</v>
      </c>
      <c r="W62" s="10">
        <v>4.4278141565325848</v>
      </c>
      <c r="X62">
        <v>3029</v>
      </c>
      <c r="Y62" s="16">
        <v>345</v>
      </c>
      <c r="Z62">
        <v>178</v>
      </c>
      <c r="AA62" s="16">
        <v>139</v>
      </c>
      <c r="AB62" s="10">
        <v>5.5503585905830999</v>
      </c>
      <c r="AC62" s="33">
        <v>2027</v>
      </c>
      <c r="AD62" s="36">
        <v>315</v>
      </c>
      <c r="AE62">
        <v>0.63205487995010912</v>
      </c>
      <c r="AF62" s="33">
        <v>452</v>
      </c>
      <c r="AG62" s="36">
        <v>178</v>
      </c>
      <c r="AH62" s="25">
        <v>0.14094169005300905</v>
      </c>
      <c r="AI62">
        <v>0</v>
      </c>
      <c r="AJ62" s="16">
        <v>10</v>
      </c>
      <c r="AK62">
        <v>0</v>
      </c>
      <c r="AL62">
        <v>142</v>
      </c>
      <c r="AM62" s="16">
        <v>89</v>
      </c>
      <c r="AN62">
        <v>4.4278141565325849E-2</v>
      </c>
      <c r="AO62">
        <v>0</v>
      </c>
      <c r="AP62" s="16">
        <v>10</v>
      </c>
      <c r="AQ62">
        <v>0</v>
      </c>
      <c r="AR62" s="10">
        <v>0.57560086686736966</v>
      </c>
    </row>
    <row r="63" spans="1:44" x14ac:dyDescent="0.3">
      <c r="A63">
        <v>55079005600</v>
      </c>
      <c r="B63" t="s">
        <v>70</v>
      </c>
      <c r="C63">
        <v>2065</v>
      </c>
      <c r="D63">
        <v>931</v>
      </c>
      <c r="E63">
        <v>239</v>
      </c>
      <c r="F63">
        <v>25.671321160000002</v>
      </c>
      <c r="G63">
        <v>2198</v>
      </c>
      <c r="H63">
        <v>945</v>
      </c>
      <c r="I63">
        <v>253</v>
      </c>
      <c r="J63" s="10">
        <v>26.77248677</v>
      </c>
      <c r="K63" s="10">
        <v>-6.0509554139999997</v>
      </c>
      <c r="L63" s="10">
        <v>-5.5335968380000002</v>
      </c>
      <c r="M63">
        <v>2111</v>
      </c>
      <c r="N63" s="16">
        <v>286</v>
      </c>
      <c r="O63">
        <v>1685</v>
      </c>
      <c r="P63" s="16">
        <v>241</v>
      </c>
      <c r="Q63" s="10">
        <v>79.819990525817147</v>
      </c>
      <c r="R63">
        <v>143</v>
      </c>
      <c r="S63" s="16">
        <v>78</v>
      </c>
      <c r="T63" s="10">
        <v>6.7740407389862627</v>
      </c>
      <c r="U63">
        <v>7</v>
      </c>
      <c r="V63" s="16">
        <v>10</v>
      </c>
      <c r="W63" s="10">
        <v>0.33159639981051636</v>
      </c>
      <c r="X63">
        <v>1896</v>
      </c>
      <c r="Y63" s="16">
        <v>255</v>
      </c>
      <c r="Z63">
        <v>215</v>
      </c>
      <c r="AA63" s="16">
        <v>98</v>
      </c>
      <c r="AB63" s="10">
        <v>10.184746565608718</v>
      </c>
      <c r="AC63" s="33">
        <v>1588</v>
      </c>
      <c r="AD63" s="36">
        <v>228</v>
      </c>
      <c r="AE63">
        <v>0.75225011842728562</v>
      </c>
      <c r="AF63" s="33">
        <v>143</v>
      </c>
      <c r="AG63" s="36">
        <v>78</v>
      </c>
      <c r="AH63" s="25">
        <v>6.7740407389862631E-2</v>
      </c>
      <c r="AI63">
        <v>0</v>
      </c>
      <c r="AJ63" s="16">
        <v>10</v>
      </c>
      <c r="AK63">
        <v>0</v>
      </c>
      <c r="AL63">
        <v>7</v>
      </c>
      <c r="AM63" s="16">
        <v>10</v>
      </c>
      <c r="AN63">
        <v>3.3159639981051635E-3</v>
      </c>
      <c r="AO63">
        <v>0</v>
      </c>
      <c r="AP63" s="16">
        <v>10</v>
      </c>
      <c r="AQ63">
        <v>0</v>
      </c>
      <c r="AR63" s="10">
        <v>0.41914709465498567</v>
      </c>
    </row>
    <row r="64" spans="1:44" x14ac:dyDescent="0.3">
      <c r="A64">
        <v>55079005700</v>
      </c>
      <c r="B64" t="s">
        <v>71</v>
      </c>
      <c r="C64">
        <v>2393</v>
      </c>
      <c r="D64">
        <v>1109</v>
      </c>
      <c r="E64">
        <v>283</v>
      </c>
      <c r="F64">
        <v>25.518485120000001</v>
      </c>
      <c r="G64">
        <v>2371</v>
      </c>
      <c r="H64">
        <v>1099</v>
      </c>
      <c r="I64">
        <v>294</v>
      </c>
      <c r="J64" s="10">
        <v>26.75159236</v>
      </c>
      <c r="K64" s="10">
        <v>0.92787853200000003</v>
      </c>
      <c r="L64" s="10">
        <v>-3.741496599</v>
      </c>
      <c r="M64">
        <v>2186</v>
      </c>
      <c r="N64" s="16">
        <v>294</v>
      </c>
      <c r="O64">
        <v>1360</v>
      </c>
      <c r="P64" s="16">
        <v>189</v>
      </c>
      <c r="Q64" s="10">
        <v>62.214089661482163</v>
      </c>
      <c r="R64">
        <v>623</v>
      </c>
      <c r="S64" s="16">
        <v>244</v>
      </c>
      <c r="T64" s="10">
        <v>28.499542543458372</v>
      </c>
      <c r="U64">
        <v>0</v>
      </c>
      <c r="V64" s="16">
        <v>10</v>
      </c>
      <c r="W64" s="10">
        <v>0</v>
      </c>
      <c r="X64">
        <v>2132</v>
      </c>
      <c r="Y64" s="16">
        <v>286</v>
      </c>
      <c r="Z64">
        <v>54</v>
      </c>
      <c r="AA64" s="16">
        <v>56</v>
      </c>
      <c r="AB64" s="10">
        <v>2.4702653247941448</v>
      </c>
      <c r="AC64" s="33">
        <v>1360</v>
      </c>
      <c r="AD64" s="36">
        <v>189</v>
      </c>
      <c r="AE64">
        <v>0.62214089661482164</v>
      </c>
      <c r="AF64" s="33">
        <v>623</v>
      </c>
      <c r="AG64" s="36">
        <v>244</v>
      </c>
      <c r="AH64" s="25">
        <v>0.28499542543458373</v>
      </c>
      <c r="AI64">
        <v>0</v>
      </c>
      <c r="AJ64" s="16">
        <v>10</v>
      </c>
      <c r="AK64">
        <v>0</v>
      </c>
      <c r="AL64">
        <v>0</v>
      </c>
      <c r="AM64" s="16">
        <v>10</v>
      </c>
      <c r="AN64">
        <v>0</v>
      </c>
      <c r="AO64">
        <v>9</v>
      </c>
      <c r="AP64" s="16">
        <v>14</v>
      </c>
      <c r="AQ64">
        <v>4.1171088746569072E-3</v>
      </c>
      <c r="AR64" s="10">
        <v>0.53109114057769258</v>
      </c>
    </row>
    <row r="65" spans="1:44" x14ac:dyDescent="0.3">
      <c r="A65">
        <v>55079005800</v>
      </c>
      <c r="B65" t="s">
        <v>72</v>
      </c>
      <c r="C65">
        <v>3358</v>
      </c>
      <c r="D65">
        <v>1555</v>
      </c>
      <c r="E65">
        <v>437</v>
      </c>
      <c r="F65">
        <v>28.102893890000001</v>
      </c>
      <c r="G65">
        <v>3430</v>
      </c>
      <c r="H65">
        <v>1530</v>
      </c>
      <c r="I65">
        <v>488</v>
      </c>
      <c r="J65" s="10">
        <v>31.89542484</v>
      </c>
      <c r="K65" s="10">
        <v>-2.0991253639999998</v>
      </c>
      <c r="L65" s="10">
        <v>-10.45081967</v>
      </c>
      <c r="M65">
        <v>3614</v>
      </c>
      <c r="N65" s="16">
        <v>552</v>
      </c>
      <c r="O65">
        <v>2211</v>
      </c>
      <c r="P65" s="16">
        <v>395</v>
      </c>
      <c r="Q65" s="10">
        <v>61.178749308245706</v>
      </c>
      <c r="R65">
        <v>1142</v>
      </c>
      <c r="S65" s="16">
        <v>470</v>
      </c>
      <c r="T65" s="10">
        <v>31.599335915882676</v>
      </c>
      <c r="U65">
        <v>0</v>
      </c>
      <c r="V65" s="16">
        <v>10</v>
      </c>
      <c r="W65" s="10">
        <v>0</v>
      </c>
      <c r="X65">
        <v>3222</v>
      </c>
      <c r="Y65" s="16">
        <v>460</v>
      </c>
      <c r="Z65">
        <v>392</v>
      </c>
      <c r="AA65" s="16">
        <v>334</v>
      </c>
      <c r="AB65" s="10">
        <v>10.846707249584947</v>
      </c>
      <c r="AC65" s="33">
        <v>2129</v>
      </c>
      <c r="AD65" s="36">
        <v>408</v>
      </c>
      <c r="AE65">
        <v>0.58909795240730489</v>
      </c>
      <c r="AF65" s="33">
        <v>928</v>
      </c>
      <c r="AG65" s="36">
        <v>319</v>
      </c>
      <c r="AH65" s="25">
        <v>0.25677919203099059</v>
      </c>
      <c r="AI65">
        <v>0</v>
      </c>
      <c r="AJ65" s="16">
        <v>10</v>
      </c>
      <c r="AK65">
        <v>0</v>
      </c>
      <c r="AL65">
        <v>0</v>
      </c>
      <c r="AM65" s="16">
        <v>10</v>
      </c>
      <c r="AN65">
        <v>0</v>
      </c>
      <c r="AO65">
        <v>0</v>
      </c>
      <c r="AP65" s="16">
        <v>10</v>
      </c>
      <c r="AQ65">
        <v>0</v>
      </c>
      <c r="AR65" s="10">
        <v>0.57526294319361249</v>
      </c>
    </row>
    <row r="66" spans="1:44" x14ac:dyDescent="0.3">
      <c r="A66">
        <v>55079005900</v>
      </c>
      <c r="B66" t="s">
        <v>73</v>
      </c>
      <c r="C66">
        <v>3408</v>
      </c>
      <c r="D66">
        <v>1390</v>
      </c>
      <c r="E66">
        <v>476</v>
      </c>
      <c r="F66">
        <v>34.244604320000001</v>
      </c>
      <c r="G66">
        <v>3614</v>
      </c>
      <c r="H66">
        <v>1391</v>
      </c>
      <c r="I66">
        <v>568</v>
      </c>
      <c r="J66" s="10">
        <v>40.833932419999996</v>
      </c>
      <c r="K66" s="10">
        <v>-5.7000553399999996</v>
      </c>
      <c r="L66" s="10">
        <v>-16.1971831</v>
      </c>
      <c r="M66">
        <v>3477</v>
      </c>
      <c r="N66" s="16">
        <v>723</v>
      </c>
      <c r="O66">
        <v>668</v>
      </c>
      <c r="P66" s="16">
        <v>238</v>
      </c>
      <c r="Q66" s="10">
        <v>19.211964337072189</v>
      </c>
      <c r="R66">
        <v>2301</v>
      </c>
      <c r="S66" s="16">
        <v>700</v>
      </c>
      <c r="T66" s="10">
        <v>66.177739430543568</v>
      </c>
      <c r="U66">
        <v>168</v>
      </c>
      <c r="V66" s="16">
        <v>191</v>
      </c>
      <c r="W66" s="10">
        <v>4.8317515099223467</v>
      </c>
      <c r="X66">
        <v>3245</v>
      </c>
      <c r="Y66" s="16">
        <v>729</v>
      </c>
      <c r="Z66">
        <v>232</v>
      </c>
      <c r="AA66" s="16">
        <v>185</v>
      </c>
      <c r="AB66" s="10">
        <v>6.672418751797526</v>
      </c>
      <c r="AC66" s="33">
        <v>664</v>
      </c>
      <c r="AD66" s="36">
        <v>238</v>
      </c>
      <c r="AE66">
        <v>0.19096922634454991</v>
      </c>
      <c r="AF66" s="33">
        <v>2276</v>
      </c>
      <c r="AG66" s="36">
        <v>695</v>
      </c>
      <c r="AH66" s="25">
        <v>0.65458728789186083</v>
      </c>
      <c r="AI66">
        <v>33</v>
      </c>
      <c r="AJ66" s="16">
        <v>45</v>
      </c>
      <c r="AK66">
        <v>9.4909404659188953E-3</v>
      </c>
      <c r="AL66">
        <v>168</v>
      </c>
      <c r="AM66" s="16">
        <v>191</v>
      </c>
      <c r="AN66">
        <v>4.8317515099223468E-2</v>
      </c>
      <c r="AO66">
        <v>0</v>
      </c>
      <c r="AP66" s="16">
        <v>10</v>
      </c>
      <c r="AQ66">
        <v>0</v>
      </c>
      <c r="AR66" s="10">
        <v>0.52816945970351692</v>
      </c>
    </row>
    <row r="67" spans="1:44" x14ac:dyDescent="0.3">
      <c r="A67">
        <v>55079006000</v>
      </c>
      <c r="B67" t="s">
        <v>74</v>
      </c>
      <c r="C67">
        <v>2428</v>
      </c>
      <c r="D67">
        <v>856</v>
      </c>
      <c r="E67">
        <v>392</v>
      </c>
      <c r="F67">
        <v>45.794392520000002</v>
      </c>
      <c r="G67">
        <v>2658</v>
      </c>
      <c r="H67">
        <v>910</v>
      </c>
      <c r="I67">
        <v>466</v>
      </c>
      <c r="J67" s="10">
        <v>51.208791210000001</v>
      </c>
      <c r="K67" s="10">
        <v>-8.6531226490000002</v>
      </c>
      <c r="L67" s="10">
        <v>-15.87982833</v>
      </c>
      <c r="M67">
        <v>2778</v>
      </c>
      <c r="N67" s="16">
        <v>596</v>
      </c>
      <c r="O67">
        <v>208</v>
      </c>
      <c r="P67" s="16">
        <v>102</v>
      </c>
      <c r="Q67" s="10">
        <v>7.4874010079193667</v>
      </c>
      <c r="R67">
        <v>2124</v>
      </c>
      <c r="S67" s="16">
        <v>413</v>
      </c>
      <c r="T67" s="10">
        <v>76.457883369330446</v>
      </c>
      <c r="U67">
        <v>22</v>
      </c>
      <c r="V67" s="16">
        <v>32</v>
      </c>
      <c r="W67" s="10">
        <v>0.79193664506839456</v>
      </c>
      <c r="X67">
        <v>2774</v>
      </c>
      <c r="Y67" s="16">
        <v>597</v>
      </c>
      <c r="Z67">
        <v>4</v>
      </c>
      <c r="AA67" s="16">
        <v>7</v>
      </c>
      <c r="AB67" s="10">
        <v>0.14398848092152627</v>
      </c>
      <c r="AC67" s="33">
        <v>204</v>
      </c>
      <c r="AD67" s="36">
        <v>103</v>
      </c>
      <c r="AE67">
        <v>7.3434125269978404E-2</v>
      </c>
      <c r="AF67" s="33">
        <v>2124</v>
      </c>
      <c r="AG67" s="36">
        <v>413</v>
      </c>
      <c r="AH67" s="25">
        <v>0.76457883369330448</v>
      </c>
      <c r="AI67">
        <v>17</v>
      </c>
      <c r="AJ67" s="16">
        <v>24</v>
      </c>
      <c r="AK67">
        <v>6.1195104391648667E-3</v>
      </c>
      <c r="AL67">
        <v>22</v>
      </c>
      <c r="AM67" s="16">
        <v>32</v>
      </c>
      <c r="AN67">
        <v>7.9193664506839456E-3</v>
      </c>
      <c r="AO67">
        <v>0</v>
      </c>
      <c r="AP67" s="16">
        <v>10</v>
      </c>
      <c r="AQ67">
        <v>0</v>
      </c>
      <c r="AR67" s="10">
        <v>0.40992439827276028</v>
      </c>
    </row>
    <row r="68" spans="1:44" x14ac:dyDescent="0.3">
      <c r="A68">
        <v>55079006100</v>
      </c>
      <c r="B68" t="s">
        <v>75</v>
      </c>
      <c r="C68">
        <v>2216</v>
      </c>
      <c r="D68">
        <v>773</v>
      </c>
      <c r="E68">
        <v>317</v>
      </c>
      <c r="F68">
        <v>41.009055629999999</v>
      </c>
      <c r="G68">
        <v>2320</v>
      </c>
      <c r="H68">
        <v>744</v>
      </c>
      <c r="I68">
        <v>388</v>
      </c>
      <c r="J68" s="10">
        <v>52.150537630000002</v>
      </c>
      <c r="K68" s="10">
        <v>-4.4827586210000003</v>
      </c>
      <c r="L68" s="10">
        <v>-18.298969069999998</v>
      </c>
      <c r="M68">
        <v>2213</v>
      </c>
      <c r="N68" s="16">
        <v>292</v>
      </c>
      <c r="O68">
        <v>368</v>
      </c>
      <c r="P68" s="16">
        <v>195</v>
      </c>
      <c r="Q68" s="10">
        <v>16.629010393131498</v>
      </c>
      <c r="R68">
        <v>1659</v>
      </c>
      <c r="S68" s="16">
        <v>167</v>
      </c>
      <c r="T68" s="10">
        <v>74.966109353818339</v>
      </c>
      <c r="U68">
        <v>21</v>
      </c>
      <c r="V68" s="16">
        <v>27</v>
      </c>
      <c r="W68" s="10">
        <v>0.94893809308630817</v>
      </c>
      <c r="X68">
        <v>2035</v>
      </c>
      <c r="Y68" s="16">
        <v>240</v>
      </c>
      <c r="Z68">
        <v>178</v>
      </c>
      <c r="AA68" s="16">
        <v>166</v>
      </c>
      <c r="AB68" s="10">
        <v>8.0433800271125158</v>
      </c>
      <c r="AC68" s="33">
        <v>336</v>
      </c>
      <c r="AD68" s="36">
        <v>188</v>
      </c>
      <c r="AE68">
        <v>0.1518300948938093</v>
      </c>
      <c r="AF68" s="33">
        <v>1638</v>
      </c>
      <c r="AG68" s="36">
        <v>172</v>
      </c>
      <c r="AH68" s="25">
        <v>0.7401717126073204</v>
      </c>
      <c r="AI68">
        <v>0</v>
      </c>
      <c r="AJ68" s="16">
        <v>10</v>
      </c>
      <c r="AK68">
        <v>0</v>
      </c>
      <c r="AL68">
        <v>21</v>
      </c>
      <c r="AM68" s="16">
        <v>27</v>
      </c>
      <c r="AN68">
        <v>9.4893809308630814E-3</v>
      </c>
      <c r="AO68">
        <v>0</v>
      </c>
      <c r="AP68" s="16">
        <v>10</v>
      </c>
      <c r="AQ68">
        <v>0</v>
      </c>
      <c r="AR68" s="10">
        <v>0.4225338135639769</v>
      </c>
    </row>
    <row r="69" spans="1:44" x14ac:dyDescent="0.3">
      <c r="A69">
        <v>55079006200</v>
      </c>
      <c r="B69" t="s">
        <v>76</v>
      </c>
      <c r="C69">
        <v>2339</v>
      </c>
      <c r="D69">
        <v>866</v>
      </c>
      <c r="E69">
        <v>336</v>
      </c>
      <c r="F69">
        <v>38.799076210000003</v>
      </c>
      <c r="G69">
        <v>2923</v>
      </c>
      <c r="H69">
        <v>902</v>
      </c>
      <c r="I69">
        <v>448</v>
      </c>
      <c r="J69" s="10">
        <v>49.667405760000001</v>
      </c>
      <c r="K69" s="10">
        <v>-19.97947314</v>
      </c>
      <c r="L69" s="10">
        <v>-25</v>
      </c>
      <c r="M69">
        <v>2230</v>
      </c>
      <c r="N69" s="16">
        <v>405</v>
      </c>
      <c r="O69">
        <v>59</v>
      </c>
      <c r="P69" s="16">
        <v>54</v>
      </c>
      <c r="Q69" s="10">
        <v>2.6457399103139014</v>
      </c>
      <c r="R69">
        <v>2115</v>
      </c>
      <c r="S69" s="16">
        <v>392</v>
      </c>
      <c r="T69" s="10">
        <v>94.843049327354251</v>
      </c>
      <c r="U69">
        <v>0</v>
      </c>
      <c r="V69" s="16">
        <v>10</v>
      </c>
      <c r="W69" s="10">
        <v>0</v>
      </c>
      <c r="X69">
        <v>2228</v>
      </c>
      <c r="Y69" s="16">
        <v>405</v>
      </c>
      <c r="Z69">
        <v>2</v>
      </c>
      <c r="AA69" s="16">
        <v>4</v>
      </c>
      <c r="AB69" s="10">
        <v>8.9686098654708515E-2</v>
      </c>
      <c r="AC69" s="33">
        <v>57</v>
      </c>
      <c r="AD69" s="36">
        <v>54</v>
      </c>
      <c r="AE69">
        <v>2.5560538116591928E-2</v>
      </c>
      <c r="AF69" s="33">
        <v>2115</v>
      </c>
      <c r="AG69" s="36">
        <v>392</v>
      </c>
      <c r="AH69" s="25">
        <v>0.94843049327354256</v>
      </c>
      <c r="AI69">
        <v>2</v>
      </c>
      <c r="AJ69" s="16">
        <v>5</v>
      </c>
      <c r="AK69">
        <v>8.9686098654708521E-4</v>
      </c>
      <c r="AL69">
        <v>0</v>
      </c>
      <c r="AM69" s="16">
        <v>10</v>
      </c>
      <c r="AN69">
        <v>0</v>
      </c>
      <c r="AO69">
        <v>0</v>
      </c>
      <c r="AP69" s="16">
        <v>10</v>
      </c>
      <c r="AQ69">
        <v>0</v>
      </c>
      <c r="AR69" s="10">
        <v>9.9824649600836479E-2</v>
      </c>
    </row>
    <row r="70" spans="1:44" x14ac:dyDescent="0.3">
      <c r="A70">
        <v>55079006300</v>
      </c>
      <c r="B70" t="s">
        <v>77</v>
      </c>
      <c r="C70">
        <v>1910</v>
      </c>
      <c r="D70">
        <v>697</v>
      </c>
      <c r="E70">
        <v>263</v>
      </c>
      <c r="F70">
        <v>37.733142039999997</v>
      </c>
      <c r="G70">
        <v>2462</v>
      </c>
      <c r="H70">
        <v>777</v>
      </c>
      <c r="I70">
        <v>369</v>
      </c>
      <c r="J70" s="10">
        <v>47.490347489999998</v>
      </c>
      <c r="K70" s="10">
        <v>-22.4207961</v>
      </c>
      <c r="L70" s="10">
        <v>-28.726287259999999</v>
      </c>
      <c r="M70">
        <v>1333</v>
      </c>
      <c r="N70" s="16">
        <v>326</v>
      </c>
      <c r="O70">
        <v>22</v>
      </c>
      <c r="P70" s="16">
        <v>24</v>
      </c>
      <c r="Q70" s="10">
        <v>1.6504126031507877</v>
      </c>
      <c r="R70">
        <v>1086</v>
      </c>
      <c r="S70" s="16">
        <v>285</v>
      </c>
      <c r="T70" s="10">
        <v>81.470367591897968</v>
      </c>
      <c r="U70">
        <v>192</v>
      </c>
      <c r="V70" s="16">
        <v>261</v>
      </c>
      <c r="W70" s="10">
        <v>14.403600900225054</v>
      </c>
      <c r="X70">
        <v>1314</v>
      </c>
      <c r="Y70" s="16">
        <v>326</v>
      </c>
      <c r="Z70">
        <v>19</v>
      </c>
      <c r="AA70" s="16">
        <v>29</v>
      </c>
      <c r="AB70" s="10">
        <v>1.4253563390847712</v>
      </c>
      <c r="AC70" s="33">
        <v>22</v>
      </c>
      <c r="AD70" s="36">
        <v>24</v>
      </c>
      <c r="AE70">
        <v>1.6504126031507877E-2</v>
      </c>
      <c r="AF70" s="33">
        <v>1086</v>
      </c>
      <c r="AG70" s="36">
        <v>285</v>
      </c>
      <c r="AH70" s="25">
        <v>0.81470367591897974</v>
      </c>
      <c r="AI70">
        <v>13</v>
      </c>
      <c r="AJ70" s="16">
        <v>22</v>
      </c>
      <c r="AK70">
        <v>9.7524381095273824E-3</v>
      </c>
      <c r="AL70">
        <v>192</v>
      </c>
      <c r="AM70" s="16">
        <v>261</v>
      </c>
      <c r="AN70">
        <v>0.14403600900225055</v>
      </c>
      <c r="AO70">
        <v>0</v>
      </c>
      <c r="AP70" s="16">
        <v>10</v>
      </c>
      <c r="AQ70">
        <v>0</v>
      </c>
      <c r="AR70" s="10">
        <v>0.31494088826032474</v>
      </c>
    </row>
    <row r="71" spans="1:44" x14ac:dyDescent="0.3">
      <c r="A71">
        <v>55079006400</v>
      </c>
      <c r="B71" t="s">
        <v>78</v>
      </c>
      <c r="C71">
        <v>1962</v>
      </c>
      <c r="D71">
        <v>634</v>
      </c>
      <c r="E71">
        <v>274</v>
      </c>
      <c r="F71">
        <v>43.217665619999998</v>
      </c>
      <c r="G71">
        <v>2510</v>
      </c>
      <c r="H71">
        <v>743</v>
      </c>
      <c r="I71">
        <v>357</v>
      </c>
      <c r="J71" s="10">
        <v>48.048452220000001</v>
      </c>
      <c r="K71" s="10">
        <v>-21.832669320000001</v>
      </c>
      <c r="L71" s="10">
        <v>-23.24929972</v>
      </c>
      <c r="M71">
        <v>1819</v>
      </c>
      <c r="N71" s="16">
        <v>344</v>
      </c>
      <c r="O71">
        <v>12</v>
      </c>
      <c r="P71" s="16">
        <v>13</v>
      </c>
      <c r="Q71" s="10">
        <v>0.65970313358988453</v>
      </c>
      <c r="R71">
        <v>1593</v>
      </c>
      <c r="S71" s="16">
        <v>366</v>
      </c>
      <c r="T71" s="10">
        <v>87.575590984057172</v>
      </c>
      <c r="U71">
        <v>0</v>
      </c>
      <c r="V71" s="16">
        <v>10</v>
      </c>
      <c r="W71" s="10">
        <v>0</v>
      </c>
      <c r="X71">
        <v>1710</v>
      </c>
      <c r="Y71" s="16">
        <v>359</v>
      </c>
      <c r="Z71">
        <v>109</v>
      </c>
      <c r="AA71" s="16">
        <v>115</v>
      </c>
      <c r="AB71" s="10">
        <v>5.9923034634414512</v>
      </c>
      <c r="AC71" s="33">
        <v>9</v>
      </c>
      <c r="AD71" s="36">
        <v>14</v>
      </c>
      <c r="AE71">
        <v>4.9477735019241341E-3</v>
      </c>
      <c r="AF71" s="33">
        <v>1593</v>
      </c>
      <c r="AG71" s="36">
        <v>366</v>
      </c>
      <c r="AH71" s="25">
        <v>0.87575590984057172</v>
      </c>
      <c r="AI71">
        <v>2</v>
      </c>
      <c r="AJ71" s="16">
        <v>4</v>
      </c>
      <c r="AK71">
        <v>1.0995052226498076E-3</v>
      </c>
      <c r="AL71">
        <v>0</v>
      </c>
      <c r="AM71" s="16">
        <v>10</v>
      </c>
      <c r="AN71">
        <v>0</v>
      </c>
      <c r="AO71">
        <v>0</v>
      </c>
      <c r="AP71" s="16">
        <v>10</v>
      </c>
      <c r="AQ71">
        <v>0</v>
      </c>
      <c r="AR71" s="10">
        <v>0.22943512692515422</v>
      </c>
    </row>
    <row r="72" spans="1:44" x14ac:dyDescent="0.3">
      <c r="A72">
        <v>55079006500</v>
      </c>
      <c r="B72" t="s">
        <v>79</v>
      </c>
      <c r="C72">
        <v>2068</v>
      </c>
      <c r="D72">
        <v>738</v>
      </c>
      <c r="E72">
        <v>288</v>
      </c>
      <c r="F72">
        <v>39.024390240000002</v>
      </c>
      <c r="G72">
        <v>2628</v>
      </c>
      <c r="H72">
        <v>842</v>
      </c>
      <c r="I72">
        <v>385</v>
      </c>
      <c r="J72" s="10">
        <v>45.724465559999999</v>
      </c>
      <c r="K72" s="10">
        <v>-21.308980210000001</v>
      </c>
      <c r="L72" s="10">
        <v>-25.19480519</v>
      </c>
      <c r="M72">
        <v>2267</v>
      </c>
      <c r="N72" s="16">
        <v>487</v>
      </c>
      <c r="O72">
        <v>23</v>
      </c>
      <c r="P72" s="16">
        <v>27</v>
      </c>
      <c r="Q72" s="10">
        <v>1.0145566828407588</v>
      </c>
      <c r="R72">
        <v>2229</v>
      </c>
      <c r="S72" s="16">
        <v>477</v>
      </c>
      <c r="T72" s="10">
        <v>98.323775915306584</v>
      </c>
      <c r="U72">
        <v>0</v>
      </c>
      <c r="V72" s="16">
        <v>10</v>
      </c>
      <c r="W72" s="10">
        <v>0</v>
      </c>
      <c r="X72">
        <v>2246</v>
      </c>
      <c r="Y72" s="16">
        <v>481</v>
      </c>
      <c r="Z72">
        <v>21</v>
      </c>
      <c r="AA72" s="16">
        <v>24</v>
      </c>
      <c r="AB72" s="10">
        <v>0.92633436259373625</v>
      </c>
      <c r="AC72" s="33">
        <v>23</v>
      </c>
      <c r="AD72" s="36">
        <v>27</v>
      </c>
      <c r="AE72">
        <v>1.0145566828407587E-2</v>
      </c>
      <c r="AF72" s="33">
        <v>2220</v>
      </c>
      <c r="AG72" s="36">
        <v>478</v>
      </c>
      <c r="AH72" s="25">
        <v>0.97926775474194971</v>
      </c>
      <c r="AI72">
        <v>0</v>
      </c>
      <c r="AJ72" s="16">
        <v>10</v>
      </c>
      <c r="AK72">
        <v>0</v>
      </c>
      <c r="AL72">
        <v>0</v>
      </c>
      <c r="AM72" s="16">
        <v>10</v>
      </c>
      <c r="AN72">
        <v>0</v>
      </c>
      <c r="AO72">
        <v>0</v>
      </c>
      <c r="AP72" s="16">
        <v>10</v>
      </c>
      <c r="AQ72">
        <v>0</v>
      </c>
      <c r="AR72" s="10">
        <v>4.0845922461258732E-2</v>
      </c>
    </row>
    <row r="73" spans="1:44" x14ac:dyDescent="0.3">
      <c r="A73">
        <v>55079006600</v>
      </c>
      <c r="B73" t="s">
        <v>80</v>
      </c>
      <c r="C73">
        <v>2292</v>
      </c>
      <c r="D73">
        <v>862</v>
      </c>
      <c r="E73">
        <v>295</v>
      </c>
      <c r="F73">
        <v>34.222737819999999</v>
      </c>
      <c r="G73">
        <v>3053</v>
      </c>
      <c r="H73">
        <v>1039</v>
      </c>
      <c r="I73">
        <v>451</v>
      </c>
      <c r="J73" s="10">
        <v>43.407122229999999</v>
      </c>
      <c r="K73" s="10">
        <v>-24.926302</v>
      </c>
      <c r="L73" s="10">
        <v>-34.589800439999998</v>
      </c>
      <c r="M73">
        <v>1800</v>
      </c>
      <c r="N73" s="16">
        <v>375</v>
      </c>
      <c r="O73">
        <v>161</v>
      </c>
      <c r="P73" s="16">
        <v>149</v>
      </c>
      <c r="Q73" s="10">
        <v>8.9444444444444429</v>
      </c>
      <c r="R73">
        <v>1549</v>
      </c>
      <c r="S73" s="16">
        <v>393</v>
      </c>
      <c r="T73" s="10">
        <v>86.055555555555557</v>
      </c>
      <c r="U73">
        <v>0</v>
      </c>
      <c r="V73" s="16">
        <v>10</v>
      </c>
      <c r="W73" s="10">
        <v>0</v>
      </c>
      <c r="X73">
        <v>1743</v>
      </c>
      <c r="Y73" s="16">
        <v>385</v>
      </c>
      <c r="Z73">
        <v>57</v>
      </c>
      <c r="AA73" s="16">
        <v>69</v>
      </c>
      <c r="AB73" s="10">
        <v>3.166666666666667</v>
      </c>
      <c r="AC73" s="33">
        <v>113</v>
      </c>
      <c r="AD73" s="36">
        <v>139</v>
      </c>
      <c r="AE73">
        <v>6.277777777777778E-2</v>
      </c>
      <c r="AF73" s="33">
        <v>1549</v>
      </c>
      <c r="AG73" s="36">
        <v>393</v>
      </c>
      <c r="AH73" s="25">
        <v>0.86055555555555552</v>
      </c>
      <c r="AI73">
        <v>0</v>
      </c>
      <c r="AJ73" s="16">
        <v>10</v>
      </c>
      <c r="AK73">
        <v>0</v>
      </c>
      <c r="AL73">
        <v>0</v>
      </c>
      <c r="AM73" s="16">
        <v>10</v>
      </c>
      <c r="AN73">
        <v>0</v>
      </c>
      <c r="AO73">
        <v>0</v>
      </c>
      <c r="AP73" s="16">
        <v>10</v>
      </c>
      <c r="AQ73">
        <v>0</v>
      </c>
      <c r="AR73" s="10">
        <v>0.25450030864197537</v>
      </c>
    </row>
    <row r="74" spans="1:44" x14ac:dyDescent="0.3">
      <c r="A74">
        <v>55079006700</v>
      </c>
      <c r="B74" t="s">
        <v>81</v>
      </c>
      <c r="C74">
        <v>1094</v>
      </c>
      <c r="D74">
        <v>418</v>
      </c>
      <c r="E74">
        <v>168</v>
      </c>
      <c r="F74">
        <v>40.191387560000003</v>
      </c>
      <c r="G74">
        <v>1492</v>
      </c>
      <c r="H74">
        <v>468</v>
      </c>
      <c r="I74">
        <v>236</v>
      </c>
      <c r="J74" s="10">
        <v>50.427350429999997</v>
      </c>
      <c r="K74" s="10">
        <v>-26.675603219999999</v>
      </c>
      <c r="L74" s="10">
        <v>-28.81355932</v>
      </c>
      <c r="M74">
        <v>1049</v>
      </c>
      <c r="N74" s="16">
        <v>254</v>
      </c>
      <c r="O74">
        <v>44</v>
      </c>
      <c r="P74" s="16">
        <v>45</v>
      </c>
      <c r="Q74" s="10">
        <v>4.1944709246901812</v>
      </c>
      <c r="R74">
        <v>965</v>
      </c>
      <c r="S74" s="16">
        <v>258</v>
      </c>
      <c r="T74" s="10">
        <v>91.992373689227833</v>
      </c>
      <c r="U74">
        <v>0</v>
      </c>
      <c r="V74" s="16">
        <v>10</v>
      </c>
      <c r="W74" s="10">
        <v>0</v>
      </c>
      <c r="X74">
        <v>1033</v>
      </c>
      <c r="Y74" s="16">
        <v>254</v>
      </c>
      <c r="Z74">
        <v>16</v>
      </c>
      <c r="AA74" s="16">
        <v>24</v>
      </c>
      <c r="AB74" s="10">
        <v>1.5252621544327931</v>
      </c>
      <c r="AC74" s="33">
        <v>44</v>
      </c>
      <c r="AD74" s="36">
        <v>45</v>
      </c>
      <c r="AE74">
        <v>4.1944709246901808E-2</v>
      </c>
      <c r="AF74" s="33">
        <v>965</v>
      </c>
      <c r="AG74" s="36">
        <v>258</v>
      </c>
      <c r="AH74" s="25">
        <v>0.91992373689227835</v>
      </c>
      <c r="AI74">
        <v>0</v>
      </c>
      <c r="AJ74" s="16">
        <v>10</v>
      </c>
      <c r="AK74">
        <v>0</v>
      </c>
      <c r="AL74">
        <v>0</v>
      </c>
      <c r="AM74" s="16">
        <v>10</v>
      </c>
      <c r="AN74">
        <v>0</v>
      </c>
      <c r="AO74">
        <v>6</v>
      </c>
      <c r="AP74" s="16">
        <v>11</v>
      </c>
      <c r="AQ74">
        <v>5.7197330791229741E-3</v>
      </c>
      <c r="AR74" s="10">
        <v>0.15171560185786814</v>
      </c>
    </row>
    <row r="75" spans="1:44" x14ac:dyDescent="0.3">
      <c r="A75">
        <v>55079006800</v>
      </c>
      <c r="B75" t="s">
        <v>82</v>
      </c>
      <c r="C75">
        <v>2164</v>
      </c>
      <c r="D75">
        <v>822</v>
      </c>
      <c r="E75">
        <v>278</v>
      </c>
      <c r="F75">
        <v>33.819951340000003</v>
      </c>
      <c r="G75">
        <v>2813</v>
      </c>
      <c r="H75">
        <v>940</v>
      </c>
      <c r="I75">
        <v>378</v>
      </c>
      <c r="J75" s="10">
        <v>40.212765959999999</v>
      </c>
      <c r="K75" s="10">
        <v>-23.071453959999999</v>
      </c>
      <c r="L75" s="10">
        <v>-26.455026459999999</v>
      </c>
      <c r="M75">
        <v>2034</v>
      </c>
      <c r="N75" s="16">
        <v>309</v>
      </c>
      <c r="O75">
        <v>131</v>
      </c>
      <c r="P75" s="16">
        <v>71</v>
      </c>
      <c r="Q75" s="10">
        <v>6.4405113077679443</v>
      </c>
      <c r="R75">
        <v>1707</v>
      </c>
      <c r="S75" s="16">
        <v>282</v>
      </c>
      <c r="T75" s="10">
        <v>83.923303834808266</v>
      </c>
      <c r="U75">
        <v>0</v>
      </c>
      <c r="V75" s="16">
        <v>10</v>
      </c>
      <c r="W75" s="10">
        <v>0</v>
      </c>
      <c r="X75">
        <v>2015</v>
      </c>
      <c r="Y75" s="16">
        <v>307</v>
      </c>
      <c r="Z75">
        <v>19</v>
      </c>
      <c r="AA75" s="16">
        <v>14</v>
      </c>
      <c r="AB75" s="10">
        <v>0.93411996066863323</v>
      </c>
      <c r="AC75" s="33">
        <v>131</v>
      </c>
      <c r="AD75" s="36">
        <v>71</v>
      </c>
      <c r="AE75">
        <v>6.4405113077679446E-2</v>
      </c>
      <c r="AF75" s="33">
        <v>1702</v>
      </c>
      <c r="AG75" s="36">
        <v>282</v>
      </c>
      <c r="AH75" s="25">
        <v>0.83677482792527036</v>
      </c>
      <c r="AI75">
        <v>3</v>
      </c>
      <c r="AJ75" s="16">
        <v>7</v>
      </c>
      <c r="AK75">
        <v>1.4749262536873156E-3</v>
      </c>
      <c r="AL75">
        <v>0</v>
      </c>
      <c r="AM75" s="16">
        <v>10</v>
      </c>
      <c r="AN75">
        <v>0</v>
      </c>
      <c r="AO75">
        <v>0</v>
      </c>
      <c r="AP75" s="16">
        <v>10</v>
      </c>
      <c r="AQ75">
        <v>0</v>
      </c>
      <c r="AR75" s="10">
        <v>0.29557043534253968</v>
      </c>
    </row>
    <row r="76" spans="1:44" x14ac:dyDescent="0.3">
      <c r="A76">
        <v>55079006900</v>
      </c>
      <c r="B76" t="s">
        <v>83</v>
      </c>
      <c r="C76">
        <v>2147</v>
      </c>
      <c r="D76">
        <v>792</v>
      </c>
      <c r="E76">
        <v>302</v>
      </c>
      <c r="F76">
        <v>38.131313130000002</v>
      </c>
      <c r="G76">
        <v>2585</v>
      </c>
      <c r="H76">
        <v>832</v>
      </c>
      <c r="I76">
        <v>408</v>
      </c>
      <c r="J76" s="10">
        <v>49.03846154</v>
      </c>
      <c r="K76" s="10">
        <v>-16.943907159999998</v>
      </c>
      <c r="L76" s="10">
        <v>-25.980392160000001</v>
      </c>
      <c r="M76">
        <v>2043</v>
      </c>
      <c r="N76" s="16">
        <v>414</v>
      </c>
      <c r="O76">
        <v>146</v>
      </c>
      <c r="P76" s="16">
        <v>65</v>
      </c>
      <c r="Q76" s="10">
        <v>7.1463534018600106</v>
      </c>
      <c r="R76">
        <v>1855</v>
      </c>
      <c r="S76" s="16">
        <v>411</v>
      </c>
      <c r="T76" s="10">
        <v>90.797846304454239</v>
      </c>
      <c r="U76">
        <v>0</v>
      </c>
      <c r="V76" s="16">
        <v>10</v>
      </c>
      <c r="W76" s="10">
        <v>0</v>
      </c>
      <c r="X76">
        <v>1892</v>
      </c>
      <c r="Y76" s="16">
        <v>437</v>
      </c>
      <c r="Z76">
        <v>151</v>
      </c>
      <c r="AA76" s="16">
        <v>101</v>
      </c>
      <c r="AB76" s="10">
        <v>7.3910915320606954</v>
      </c>
      <c r="AC76" s="33">
        <v>83</v>
      </c>
      <c r="AD76" s="36">
        <v>68</v>
      </c>
      <c r="AE76">
        <v>4.0626529613313755E-2</v>
      </c>
      <c r="AF76" s="33">
        <v>1775</v>
      </c>
      <c r="AG76" s="36">
        <v>428</v>
      </c>
      <c r="AH76" s="25">
        <v>0.86882036221243275</v>
      </c>
      <c r="AI76">
        <v>0</v>
      </c>
      <c r="AJ76" s="16">
        <v>10</v>
      </c>
      <c r="AK76">
        <v>0</v>
      </c>
      <c r="AL76">
        <v>0</v>
      </c>
      <c r="AM76" s="16">
        <v>10</v>
      </c>
      <c r="AN76">
        <v>0</v>
      </c>
      <c r="AO76">
        <v>0</v>
      </c>
      <c r="AP76" s="16">
        <v>10</v>
      </c>
      <c r="AQ76">
        <v>0</v>
      </c>
      <c r="AR76" s="10">
        <v>0.23803783989310578</v>
      </c>
    </row>
    <row r="77" spans="1:44" x14ac:dyDescent="0.3">
      <c r="A77">
        <v>55079007000</v>
      </c>
      <c r="B77" t="s">
        <v>84</v>
      </c>
      <c r="C77">
        <v>2507</v>
      </c>
      <c r="D77">
        <v>943</v>
      </c>
      <c r="E77">
        <v>347</v>
      </c>
      <c r="F77">
        <v>36.797454930000001</v>
      </c>
      <c r="G77">
        <v>3020</v>
      </c>
      <c r="H77">
        <v>1011</v>
      </c>
      <c r="I77">
        <v>451</v>
      </c>
      <c r="J77" s="10">
        <v>44.609297730000002</v>
      </c>
      <c r="K77" s="10">
        <v>-16.98675497</v>
      </c>
      <c r="L77" s="10">
        <v>-23.059866960000001</v>
      </c>
      <c r="M77">
        <v>2321</v>
      </c>
      <c r="N77" s="16">
        <v>441</v>
      </c>
      <c r="O77">
        <v>164</v>
      </c>
      <c r="P77" s="16">
        <v>144</v>
      </c>
      <c r="Q77" s="10">
        <v>7.0659198621283936</v>
      </c>
      <c r="R77">
        <v>1819</v>
      </c>
      <c r="S77" s="16">
        <v>485</v>
      </c>
      <c r="T77" s="10">
        <v>78.371391641533819</v>
      </c>
      <c r="U77">
        <v>0</v>
      </c>
      <c r="V77" s="16">
        <v>10</v>
      </c>
      <c r="W77" s="10">
        <v>0</v>
      </c>
      <c r="X77">
        <v>2102</v>
      </c>
      <c r="Y77" s="16">
        <v>456</v>
      </c>
      <c r="Z77">
        <v>219</v>
      </c>
      <c r="AA77" s="16">
        <v>207</v>
      </c>
      <c r="AB77" s="10">
        <v>9.4355881085738904</v>
      </c>
      <c r="AC77" s="33">
        <v>156</v>
      </c>
      <c r="AD77" s="36">
        <v>139</v>
      </c>
      <c r="AE77">
        <v>6.7212408444635927E-2</v>
      </c>
      <c r="AF77" s="33">
        <v>1819</v>
      </c>
      <c r="AG77" s="36">
        <v>485</v>
      </c>
      <c r="AH77" s="25">
        <v>0.78371391641533816</v>
      </c>
      <c r="AI77">
        <v>78</v>
      </c>
      <c r="AJ77" s="16">
        <v>114</v>
      </c>
      <c r="AK77">
        <v>3.3606204222317963E-2</v>
      </c>
      <c r="AL77">
        <v>0</v>
      </c>
      <c r="AM77" s="16">
        <v>10</v>
      </c>
      <c r="AN77">
        <v>0</v>
      </c>
      <c r="AO77">
        <v>0</v>
      </c>
      <c r="AP77" s="16">
        <v>10</v>
      </c>
      <c r="AQ77">
        <v>0</v>
      </c>
      <c r="AR77" s="10">
        <v>0.37124258011030553</v>
      </c>
    </row>
    <row r="78" spans="1:44" x14ac:dyDescent="0.3">
      <c r="A78">
        <v>55079007100</v>
      </c>
      <c r="B78" t="s">
        <v>85</v>
      </c>
      <c r="C78">
        <v>1838</v>
      </c>
      <c r="D78">
        <v>930</v>
      </c>
      <c r="E78">
        <v>145</v>
      </c>
      <c r="F78">
        <v>15.59139785</v>
      </c>
      <c r="G78">
        <v>1912</v>
      </c>
      <c r="H78">
        <v>923</v>
      </c>
      <c r="I78">
        <v>180</v>
      </c>
      <c r="J78" s="10">
        <v>19.501625140000002</v>
      </c>
      <c r="K78" s="10">
        <v>-3.8702928870000002</v>
      </c>
      <c r="L78" s="10">
        <v>-19.444444440000002</v>
      </c>
      <c r="M78">
        <v>2102</v>
      </c>
      <c r="N78" s="16">
        <v>320</v>
      </c>
      <c r="O78">
        <v>1386</v>
      </c>
      <c r="P78" s="16">
        <v>211</v>
      </c>
      <c r="Q78" s="10">
        <v>65.937202664129401</v>
      </c>
      <c r="R78">
        <v>415</v>
      </c>
      <c r="S78" s="16">
        <v>273</v>
      </c>
      <c r="T78" s="10">
        <v>19.743101807802095</v>
      </c>
      <c r="U78">
        <v>6</v>
      </c>
      <c r="V78" s="16">
        <v>9</v>
      </c>
      <c r="W78" s="10">
        <v>0.28544243577545197</v>
      </c>
      <c r="X78">
        <v>1931</v>
      </c>
      <c r="Y78" s="16">
        <v>306</v>
      </c>
      <c r="Z78">
        <v>171</v>
      </c>
      <c r="AA78" s="16">
        <v>125</v>
      </c>
      <c r="AB78" s="10">
        <v>8.135109419600381</v>
      </c>
      <c r="AC78" s="33">
        <v>1354</v>
      </c>
      <c r="AD78" s="36">
        <v>213</v>
      </c>
      <c r="AE78">
        <v>0.64414843006660327</v>
      </c>
      <c r="AF78" s="33">
        <v>415</v>
      </c>
      <c r="AG78" s="36">
        <v>273</v>
      </c>
      <c r="AH78" s="25">
        <v>0.19743101807802094</v>
      </c>
      <c r="AI78">
        <v>5</v>
      </c>
      <c r="AJ78" s="16">
        <v>8</v>
      </c>
      <c r="AK78">
        <v>2.3786869647954329E-3</v>
      </c>
      <c r="AL78">
        <v>6</v>
      </c>
      <c r="AM78" s="16">
        <v>9</v>
      </c>
      <c r="AN78">
        <v>2.8544243577545195E-3</v>
      </c>
      <c r="AO78">
        <v>28</v>
      </c>
      <c r="AP78" s="16">
        <v>31</v>
      </c>
      <c r="AQ78">
        <v>1.3320647002854425E-2</v>
      </c>
      <c r="AR78" s="10">
        <v>0.53928454708985418</v>
      </c>
    </row>
    <row r="79" spans="1:44" x14ac:dyDescent="0.3">
      <c r="A79">
        <v>55079007200</v>
      </c>
      <c r="B79" t="s">
        <v>86</v>
      </c>
      <c r="C79">
        <v>2727</v>
      </c>
      <c r="D79">
        <v>1526</v>
      </c>
      <c r="E79">
        <v>239</v>
      </c>
      <c r="F79">
        <v>15.66186107</v>
      </c>
      <c r="G79">
        <v>2791</v>
      </c>
      <c r="H79">
        <v>1477</v>
      </c>
      <c r="I79">
        <v>264</v>
      </c>
      <c r="J79" s="10">
        <v>17.87406906</v>
      </c>
      <c r="K79" s="10">
        <v>-2.2930849160000002</v>
      </c>
      <c r="L79" s="10">
        <v>-9.4696969699999993</v>
      </c>
      <c r="M79">
        <v>2831</v>
      </c>
      <c r="N79" s="16">
        <v>388</v>
      </c>
      <c r="O79">
        <v>1711</v>
      </c>
      <c r="P79" s="16">
        <v>410</v>
      </c>
      <c r="Q79" s="10">
        <v>60.438007771105617</v>
      </c>
      <c r="R79">
        <v>661</v>
      </c>
      <c r="S79" s="16">
        <v>268</v>
      </c>
      <c r="T79" s="10">
        <v>23.34864005651713</v>
      </c>
      <c r="U79">
        <v>22</v>
      </c>
      <c r="V79" s="16">
        <v>37</v>
      </c>
      <c r="W79" s="10">
        <v>0.77711056163899683</v>
      </c>
      <c r="X79">
        <v>2509</v>
      </c>
      <c r="Y79" s="16">
        <v>429</v>
      </c>
      <c r="Z79">
        <v>322</v>
      </c>
      <c r="AA79" s="16">
        <v>212</v>
      </c>
      <c r="AB79" s="10">
        <v>11.374072765807135</v>
      </c>
      <c r="AC79" s="33">
        <v>1694</v>
      </c>
      <c r="AD79" s="36">
        <v>412</v>
      </c>
      <c r="AE79">
        <v>0.59837513246202756</v>
      </c>
      <c r="AF79" s="33">
        <v>661</v>
      </c>
      <c r="AG79" s="36">
        <v>268</v>
      </c>
      <c r="AH79" s="25">
        <v>0.23348640056517131</v>
      </c>
      <c r="AI79">
        <v>29</v>
      </c>
      <c r="AJ79" s="16">
        <v>45</v>
      </c>
      <c r="AK79">
        <v>1.0243730130695867E-2</v>
      </c>
      <c r="AL79">
        <v>0</v>
      </c>
      <c r="AM79" s="16">
        <v>10</v>
      </c>
      <c r="AN79">
        <v>0</v>
      </c>
      <c r="AO79">
        <v>10</v>
      </c>
      <c r="AP79" s="16">
        <v>15</v>
      </c>
      <c r="AQ79">
        <v>3.5323207347227126E-3</v>
      </c>
      <c r="AR79" s="10">
        <v>0.57437693717722027</v>
      </c>
    </row>
    <row r="80" spans="1:44" x14ac:dyDescent="0.3">
      <c r="A80">
        <v>55079007300</v>
      </c>
      <c r="B80" t="s">
        <v>87</v>
      </c>
      <c r="C80">
        <v>2949</v>
      </c>
      <c r="D80">
        <v>1137</v>
      </c>
      <c r="E80">
        <v>153</v>
      </c>
      <c r="F80">
        <v>13.45646438</v>
      </c>
      <c r="G80">
        <v>2477</v>
      </c>
      <c r="H80">
        <v>1120</v>
      </c>
      <c r="I80">
        <v>96</v>
      </c>
      <c r="J80" s="10">
        <v>8.5714285710000002</v>
      </c>
      <c r="K80" s="10">
        <v>19.055308839999999</v>
      </c>
      <c r="L80" s="10">
        <v>59.375</v>
      </c>
      <c r="M80">
        <v>1787</v>
      </c>
      <c r="N80" s="16">
        <v>227</v>
      </c>
      <c r="O80">
        <v>1338</v>
      </c>
      <c r="P80" s="16">
        <v>214</v>
      </c>
      <c r="Q80" s="10">
        <v>74.874090654728604</v>
      </c>
      <c r="R80">
        <v>87</v>
      </c>
      <c r="S80" s="16">
        <v>78</v>
      </c>
      <c r="T80" s="10">
        <v>4.8684946838276444</v>
      </c>
      <c r="U80">
        <v>100</v>
      </c>
      <c r="V80" s="16">
        <v>65</v>
      </c>
      <c r="W80" s="10">
        <v>5.5959709009513148</v>
      </c>
      <c r="X80">
        <v>1664</v>
      </c>
      <c r="Y80" s="16">
        <v>217</v>
      </c>
      <c r="Z80">
        <v>123</v>
      </c>
      <c r="AA80" s="16">
        <v>76</v>
      </c>
      <c r="AB80" s="10">
        <v>6.8830442081701175</v>
      </c>
      <c r="AC80" s="33">
        <v>1308</v>
      </c>
      <c r="AD80" s="36">
        <v>209</v>
      </c>
      <c r="AE80">
        <v>0.73195299384443202</v>
      </c>
      <c r="AF80" s="33">
        <v>87</v>
      </c>
      <c r="AG80" s="36">
        <v>78</v>
      </c>
      <c r="AH80" s="25">
        <v>4.8684946838276441E-2</v>
      </c>
      <c r="AI80">
        <v>0</v>
      </c>
      <c r="AJ80" s="16">
        <v>10</v>
      </c>
      <c r="AK80">
        <v>0</v>
      </c>
      <c r="AL80">
        <v>100</v>
      </c>
      <c r="AM80" s="16">
        <v>65</v>
      </c>
      <c r="AN80">
        <v>5.5959709009513151E-2</v>
      </c>
      <c r="AO80">
        <v>0</v>
      </c>
      <c r="AP80" s="16">
        <v>10</v>
      </c>
      <c r="AQ80">
        <v>0</v>
      </c>
      <c r="AR80" s="10">
        <v>0.45400547196393515</v>
      </c>
    </row>
    <row r="81" spans="1:44" x14ac:dyDescent="0.3">
      <c r="A81">
        <v>55079007400</v>
      </c>
      <c r="B81" t="s">
        <v>88</v>
      </c>
      <c r="C81">
        <v>3512</v>
      </c>
      <c r="D81">
        <v>548</v>
      </c>
      <c r="E81">
        <v>125</v>
      </c>
      <c r="F81">
        <v>22.810218979999998</v>
      </c>
      <c r="G81">
        <v>4122</v>
      </c>
      <c r="H81">
        <v>555</v>
      </c>
      <c r="I81">
        <v>122</v>
      </c>
      <c r="J81" s="10">
        <v>21.98198198</v>
      </c>
      <c r="K81" s="10">
        <v>-14.798641440000001</v>
      </c>
      <c r="L81" s="10">
        <v>2.4590163930000002</v>
      </c>
      <c r="M81">
        <v>3639</v>
      </c>
      <c r="N81" s="16">
        <v>238</v>
      </c>
      <c r="O81">
        <v>2785</v>
      </c>
      <c r="P81" s="16">
        <v>309</v>
      </c>
      <c r="Q81" s="10">
        <v>76.532014289640017</v>
      </c>
      <c r="R81">
        <v>213</v>
      </c>
      <c r="S81" s="16">
        <v>101</v>
      </c>
      <c r="T81" s="10">
        <v>5.8532563891178899</v>
      </c>
      <c r="U81">
        <v>228</v>
      </c>
      <c r="V81" s="16">
        <v>98</v>
      </c>
      <c r="W81" s="10">
        <v>6.265457543281121</v>
      </c>
      <c r="X81">
        <v>3304</v>
      </c>
      <c r="Y81" s="16">
        <v>274</v>
      </c>
      <c r="Z81">
        <v>335</v>
      </c>
      <c r="AA81" s="16">
        <v>135</v>
      </c>
      <c r="AB81" s="10">
        <v>9.2058257763121745</v>
      </c>
      <c r="AC81" s="33">
        <v>2712</v>
      </c>
      <c r="AD81" s="36">
        <v>315</v>
      </c>
      <c r="AE81">
        <v>0.74525968672712284</v>
      </c>
      <c r="AF81" s="33">
        <v>213</v>
      </c>
      <c r="AG81" s="36">
        <v>101</v>
      </c>
      <c r="AH81" s="25">
        <v>5.8532563891178897E-2</v>
      </c>
      <c r="AI81">
        <v>5</v>
      </c>
      <c r="AJ81" s="16">
        <v>10</v>
      </c>
      <c r="AK81">
        <v>1.3740038472107722E-3</v>
      </c>
      <c r="AL81">
        <v>228</v>
      </c>
      <c r="AM81" s="16">
        <v>98</v>
      </c>
      <c r="AN81">
        <v>6.2654575432811208E-2</v>
      </c>
      <c r="AO81">
        <v>8</v>
      </c>
      <c r="AP81" s="16">
        <v>11</v>
      </c>
      <c r="AQ81">
        <v>2.1984061555372354E-3</v>
      </c>
      <c r="AR81" s="10">
        <v>0.42875489878247175</v>
      </c>
    </row>
    <row r="82" spans="1:44" x14ac:dyDescent="0.3">
      <c r="A82">
        <v>55079007500</v>
      </c>
      <c r="B82" t="s">
        <v>89</v>
      </c>
      <c r="C82">
        <v>2669</v>
      </c>
      <c r="D82">
        <v>1008</v>
      </c>
      <c r="E82">
        <v>238</v>
      </c>
      <c r="F82">
        <v>23.61111111</v>
      </c>
      <c r="G82">
        <v>2706</v>
      </c>
      <c r="H82">
        <v>1004</v>
      </c>
      <c r="I82">
        <v>218</v>
      </c>
      <c r="J82" s="10">
        <v>21.713147410000001</v>
      </c>
      <c r="K82" s="10">
        <v>-1.367331855</v>
      </c>
      <c r="L82" s="10">
        <v>9.1743119269999998</v>
      </c>
      <c r="M82">
        <v>2474</v>
      </c>
      <c r="N82" s="16">
        <v>373</v>
      </c>
      <c r="O82">
        <v>2043</v>
      </c>
      <c r="P82" s="16">
        <v>351</v>
      </c>
      <c r="Q82" s="10">
        <v>82.578819725141472</v>
      </c>
      <c r="R82">
        <v>96</v>
      </c>
      <c r="S82" s="16">
        <v>93</v>
      </c>
      <c r="T82" s="10">
        <v>3.8803556992724335</v>
      </c>
      <c r="U82">
        <v>169</v>
      </c>
      <c r="V82" s="16">
        <v>114</v>
      </c>
      <c r="W82" s="10">
        <v>6.8310428455941787</v>
      </c>
      <c r="X82">
        <v>2444</v>
      </c>
      <c r="Y82" s="16">
        <v>362</v>
      </c>
      <c r="Z82">
        <v>30</v>
      </c>
      <c r="AA82" s="16">
        <v>48</v>
      </c>
      <c r="AB82" s="10">
        <v>1.2126111560226354</v>
      </c>
      <c r="AC82" s="33">
        <v>2043</v>
      </c>
      <c r="AD82" s="36">
        <v>351</v>
      </c>
      <c r="AE82">
        <v>0.82578819725141472</v>
      </c>
      <c r="AF82" s="33">
        <v>96</v>
      </c>
      <c r="AG82" s="36">
        <v>93</v>
      </c>
      <c r="AH82" s="25">
        <v>3.8803556992724336E-2</v>
      </c>
      <c r="AI82">
        <v>0</v>
      </c>
      <c r="AJ82" s="16">
        <v>10</v>
      </c>
      <c r="AK82">
        <v>0</v>
      </c>
      <c r="AL82">
        <v>169</v>
      </c>
      <c r="AM82" s="16">
        <v>114</v>
      </c>
      <c r="AN82">
        <v>6.8310428455941791E-2</v>
      </c>
      <c r="AO82">
        <v>9</v>
      </c>
      <c r="AP82" s="16">
        <v>14</v>
      </c>
      <c r="AQ82">
        <v>3.6378334680679061E-3</v>
      </c>
      <c r="AR82" s="10">
        <v>0.31174154619522421</v>
      </c>
    </row>
    <row r="83" spans="1:44" x14ac:dyDescent="0.3">
      <c r="A83">
        <v>55079007600</v>
      </c>
      <c r="B83" t="s">
        <v>90</v>
      </c>
      <c r="C83">
        <v>3304</v>
      </c>
      <c r="D83">
        <v>1688</v>
      </c>
      <c r="E83">
        <v>143</v>
      </c>
      <c r="F83">
        <v>8.4715639809999992</v>
      </c>
      <c r="G83">
        <v>3275</v>
      </c>
      <c r="H83">
        <v>1737</v>
      </c>
      <c r="I83">
        <v>81</v>
      </c>
      <c r="J83" s="10">
        <v>4.6632124350000002</v>
      </c>
      <c r="K83" s="10">
        <v>0.88549618299999999</v>
      </c>
      <c r="L83" s="10">
        <v>76.543209880000006</v>
      </c>
      <c r="M83">
        <v>3291</v>
      </c>
      <c r="N83" s="16">
        <v>496</v>
      </c>
      <c r="O83">
        <v>2739</v>
      </c>
      <c r="P83" s="16">
        <v>515</v>
      </c>
      <c r="Q83" s="10">
        <v>83.226982680036471</v>
      </c>
      <c r="R83">
        <v>166</v>
      </c>
      <c r="S83" s="16">
        <v>129</v>
      </c>
      <c r="T83" s="10">
        <v>5.0440595563658466</v>
      </c>
      <c r="U83">
        <v>194</v>
      </c>
      <c r="V83" s="16">
        <v>147</v>
      </c>
      <c r="W83" s="10">
        <v>5.8948647827408083</v>
      </c>
      <c r="X83">
        <v>3188</v>
      </c>
      <c r="Y83" s="16">
        <v>471</v>
      </c>
      <c r="Z83">
        <v>103</v>
      </c>
      <c r="AA83" s="16">
        <v>65</v>
      </c>
      <c r="AB83" s="10">
        <v>3.1297477970221816</v>
      </c>
      <c r="AC83" s="33">
        <v>2715</v>
      </c>
      <c r="AD83" s="36">
        <v>514</v>
      </c>
      <c r="AE83">
        <v>0.82497721057429352</v>
      </c>
      <c r="AF83" s="33">
        <v>166</v>
      </c>
      <c r="AG83" s="36">
        <v>129</v>
      </c>
      <c r="AH83" s="25">
        <v>5.0440595563658465E-2</v>
      </c>
      <c r="AI83">
        <v>0</v>
      </c>
      <c r="AJ83" s="16">
        <v>10</v>
      </c>
      <c r="AK83">
        <v>0</v>
      </c>
      <c r="AL83">
        <v>183</v>
      </c>
      <c r="AM83" s="16">
        <v>147</v>
      </c>
      <c r="AN83">
        <v>5.5606198723792161E-2</v>
      </c>
      <c r="AO83">
        <v>20</v>
      </c>
      <c r="AP83" s="16">
        <v>24</v>
      </c>
      <c r="AQ83">
        <v>6.077180188392586E-3</v>
      </c>
      <c r="AR83" s="10">
        <v>0.31275983476939262</v>
      </c>
    </row>
    <row r="84" spans="1:44" x14ac:dyDescent="0.3">
      <c r="A84">
        <v>55079007700</v>
      </c>
      <c r="B84" t="s">
        <v>91</v>
      </c>
      <c r="C84">
        <v>4035</v>
      </c>
      <c r="D84">
        <v>2425</v>
      </c>
      <c r="E84">
        <v>155</v>
      </c>
      <c r="F84">
        <v>6.3917525770000001</v>
      </c>
      <c r="G84">
        <v>3807</v>
      </c>
      <c r="H84">
        <v>2242</v>
      </c>
      <c r="I84">
        <v>102</v>
      </c>
      <c r="J84" s="10">
        <v>4.5495093669999997</v>
      </c>
      <c r="K84" s="10">
        <v>5.988967691</v>
      </c>
      <c r="L84" s="10">
        <v>51.960784310000001</v>
      </c>
      <c r="M84">
        <v>3852</v>
      </c>
      <c r="N84" s="16">
        <v>439</v>
      </c>
      <c r="O84">
        <v>3140</v>
      </c>
      <c r="P84" s="16">
        <v>352</v>
      </c>
      <c r="Q84" s="10">
        <v>81.516095534787127</v>
      </c>
      <c r="R84">
        <v>337</v>
      </c>
      <c r="S84" s="16">
        <v>300</v>
      </c>
      <c r="T84" s="10">
        <v>8.7487019730010385</v>
      </c>
      <c r="U84">
        <v>166</v>
      </c>
      <c r="V84" s="16">
        <v>128</v>
      </c>
      <c r="W84" s="10">
        <v>4.3094496365524408</v>
      </c>
      <c r="X84">
        <v>3616</v>
      </c>
      <c r="Y84" s="16">
        <v>445</v>
      </c>
      <c r="Z84">
        <v>236</v>
      </c>
      <c r="AA84" s="16">
        <v>159</v>
      </c>
      <c r="AB84" s="10">
        <v>6.12668743509865</v>
      </c>
      <c r="AC84" s="33">
        <v>2977</v>
      </c>
      <c r="AD84" s="36">
        <v>342</v>
      </c>
      <c r="AE84">
        <v>0.77284527518172375</v>
      </c>
      <c r="AF84" s="33">
        <v>322</v>
      </c>
      <c r="AG84" s="36">
        <v>296</v>
      </c>
      <c r="AH84" s="25">
        <v>8.3592938733125649E-2</v>
      </c>
      <c r="AI84">
        <v>12</v>
      </c>
      <c r="AJ84" s="16">
        <v>15</v>
      </c>
      <c r="AK84">
        <v>3.1152647975077881E-3</v>
      </c>
      <c r="AL84">
        <v>156</v>
      </c>
      <c r="AM84" s="16">
        <v>126</v>
      </c>
      <c r="AN84">
        <v>4.0498442367601244E-2</v>
      </c>
      <c r="AO84">
        <v>39</v>
      </c>
      <c r="AP84" s="16">
        <v>46</v>
      </c>
      <c r="AQ84">
        <v>1.0124610591900311E-2</v>
      </c>
      <c r="AR84" s="10">
        <v>0.39021643488190794</v>
      </c>
    </row>
    <row r="85" spans="1:44" x14ac:dyDescent="0.3">
      <c r="A85">
        <v>55079007800</v>
      </c>
      <c r="B85" t="s">
        <v>92</v>
      </c>
      <c r="C85">
        <v>3475</v>
      </c>
      <c r="D85">
        <v>1571</v>
      </c>
      <c r="E85">
        <v>147</v>
      </c>
      <c r="F85">
        <v>9.3570973899999998</v>
      </c>
      <c r="G85">
        <v>3446</v>
      </c>
      <c r="H85">
        <v>1533</v>
      </c>
      <c r="I85">
        <v>85</v>
      </c>
      <c r="J85" s="10">
        <v>5.5446836270000004</v>
      </c>
      <c r="K85" s="10">
        <v>0.84155542699999997</v>
      </c>
      <c r="L85" s="10">
        <v>72.941176470000002</v>
      </c>
      <c r="M85">
        <v>3136</v>
      </c>
      <c r="N85" s="16">
        <v>448</v>
      </c>
      <c r="O85">
        <v>2619</v>
      </c>
      <c r="P85" s="16">
        <v>442</v>
      </c>
      <c r="Q85" s="10">
        <v>83.514030612244895</v>
      </c>
      <c r="R85">
        <v>106</v>
      </c>
      <c r="S85" s="16">
        <v>92</v>
      </c>
      <c r="T85" s="10">
        <v>3.3801020408163267</v>
      </c>
      <c r="U85">
        <v>133</v>
      </c>
      <c r="V85" s="16">
        <v>85</v>
      </c>
      <c r="W85" s="10">
        <v>4.2410714285714288</v>
      </c>
      <c r="X85">
        <v>2972</v>
      </c>
      <c r="Y85" s="16">
        <v>442</v>
      </c>
      <c r="Z85">
        <v>164</v>
      </c>
      <c r="AA85" s="16">
        <v>91</v>
      </c>
      <c r="AB85" s="10">
        <v>5.2295918367346941</v>
      </c>
      <c r="AC85" s="33">
        <v>2601</v>
      </c>
      <c r="AD85" s="36">
        <v>442</v>
      </c>
      <c r="AE85">
        <v>0.82940051020408168</v>
      </c>
      <c r="AF85" s="33">
        <v>106</v>
      </c>
      <c r="AG85" s="36">
        <v>92</v>
      </c>
      <c r="AH85" s="25">
        <v>3.3801020408163268E-2</v>
      </c>
      <c r="AI85">
        <v>27</v>
      </c>
      <c r="AJ85" s="16">
        <v>45</v>
      </c>
      <c r="AK85">
        <v>8.6096938775510196E-3</v>
      </c>
      <c r="AL85">
        <v>133</v>
      </c>
      <c r="AM85" s="16">
        <v>85</v>
      </c>
      <c r="AN85">
        <v>4.2410714285714288E-2</v>
      </c>
      <c r="AO85">
        <v>0</v>
      </c>
      <c r="AP85" s="16">
        <v>10</v>
      </c>
      <c r="AQ85">
        <v>0</v>
      </c>
      <c r="AR85" s="10">
        <v>0.30634462609980218</v>
      </c>
    </row>
    <row r="86" spans="1:44" x14ac:dyDescent="0.3">
      <c r="A86">
        <v>55079007900</v>
      </c>
      <c r="B86" t="s">
        <v>93</v>
      </c>
      <c r="C86">
        <v>2212</v>
      </c>
      <c r="D86">
        <v>977</v>
      </c>
      <c r="E86">
        <v>105</v>
      </c>
      <c r="F86">
        <v>10.74718526</v>
      </c>
      <c r="G86">
        <v>2224</v>
      </c>
      <c r="H86">
        <v>952</v>
      </c>
      <c r="I86">
        <v>119</v>
      </c>
      <c r="J86" s="10">
        <v>12.5</v>
      </c>
      <c r="K86" s="10">
        <v>-0.53956834499999995</v>
      </c>
      <c r="L86" s="10">
        <v>-11.764705879999999</v>
      </c>
      <c r="M86">
        <v>2196</v>
      </c>
      <c r="N86" s="16">
        <v>382</v>
      </c>
      <c r="O86">
        <v>1566</v>
      </c>
      <c r="P86" s="16">
        <v>215</v>
      </c>
      <c r="Q86" s="10">
        <v>71.311475409836063</v>
      </c>
      <c r="R86">
        <v>290</v>
      </c>
      <c r="S86" s="16">
        <v>298</v>
      </c>
      <c r="T86" s="10">
        <v>13.205828779599271</v>
      </c>
      <c r="U86">
        <v>80</v>
      </c>
      <c r="V86" s="16">
        <v>66</v>
      </c>
      <c r="W86" s="10">
        <v>3.6429872495446269</v>
      </c>
      <c r="X86">
        <v>2012</v>
      </c>
      <c r="Y86" s="16">
        <v>347</v>
      </c>
      <c r="Z86">
        <v>184</v>
      </c>
      <c r="AA86" s="16">
        <v>125</v>
      </c>
      <c r="AB86" s="10">
        <v>8.3788706739526422</v>
      </c>
      <c r="AC86" s="33">
        <v>1543</v>
      </c>
      <c r="AD86" s="36">
        <v>217</v>
      </c>
      <c r="AE86">
        <v>0.70264116575591984</v>
      </c>
      <c r="AF86" s="33">
        <v>265</v>
      </c>
      <c r="AG86" s="36">
        <v>293</v>
      </c>
      <c r="AH86" s="25">
        <v>0.12067395264116576</v>
      </c>
      <c r="AI86">
        <v>0</v>
      </c>
      <c r="AJ86" s="16">
        <v>10</v>
      </c>
      <c r="AK86">
        <v>0</v>
      </c>
      <c r="AL86">
        <v>80</v>
      </c>
      <c r="AM86" s="16">
        <v>66</v>
      </c>
      <c r="AN86">
        <v>3.6429872495446269E-2</v>
      </c>
      <c r="AO86">
        <v>0</v>
      </c>
      <c r="AP86" s="16">
        <v>10</v>
      </c>
      <c r="AQ86">
        <v>0</v>
      </c>
      <c r="AR86" s="10">
        <v>0.48338550635200284</v>
      </c>
    </row>
    <row r="87" spans="1:44" x14ac:dyDescent="0.3">
      <c r="A87">
        <v>55079008000</v>
      </c>
      <c r="B87" t="s">
        <v>94</v>
      </c>
      <c r="C87">
        <v>1792</v>
      </c>
      <c r="D87">
        <v>924</v>
      </c>
      <c r="E87">
        <v>146</v>
      </c>
      <c r="F87">
        <v>15.8008658</v>
      </c>
      <c r="G87">
        <v>1951</v>
      </c>
      <c r="H87">
        <v>910</v>
      </c>
      <c r="I87">
        <v>189</v>
      </c>
      <c r="J87" s="10">
        <v>20.76923077</v>
      </c>
      <c r="K87" s="10">
        <v>-8.1496668379999999</v>
      </c>
      <c r="L87" s="10">
        <v>-22.75132275</v>
      </c>
      <c r="M87">
        <v>1639</v>
      </c>
      <c r="N87" s="16">
        <v>199</v>
      </c>
      <c r="O87">
        <v>1101</v>
      </c>
      <c r="P87" s="16">
        <v>174</v>
      </c>
      <c r="Q87" s="10">
        <v>67.175106772422211</v>
      </c>
      <c r="R87">
        <v>167</v>
      </c>
      <c r="S87" s="16">
        <v>91</v>
      </c>
      <c r="T87" s="10">
        <v>10.189139719341062</v>
      </c>
      <c r="U87">
        <v>30</v>
      </c>
      <c r="V87" s="16">
        <v>27</v>
      </c>
      <c r="W87" s="10">
        <v>1.8303843807199511</v>
      </c>
      <c r="X87">
        <v>1292</v>
      </c>
      <c r="Y87" s="16">
        <v>158</v>
      </c>
      <c r="Z87">
        <v>347</v>
      </c>
      <c r="AA87" s="16">
        <v>190</v>
      </c>
      <c r="AB87" s="10">
        <v>21.171446003660769</v>
      </c>
      <c r="AC87" s="33">
        <v>1006</v>
      </c>
      <c r="AD87" s="36">
        <v>143</v>
      </c>
      <c r="AE87">
        <v>0.61378889566809025</v>
      </c>
      <c r="AF87" s="33">
        <v>167</v>
      </c>
      <c r="AG87" s="36">
        <v>91</v>
      </c>
      <c r="AH87" s="25">
        <v>0.10189139719341062</v>
      </c>
      <c r="AI87">
        <v>0</v>
      </c>
      <c r="AJ87" s="16">
        <v>10</v>
      </c>
      <c r="AK87">
        <v>0</v>
      </c>
      <c r="AL87">
        <v>30</v>
      </c>
      <c r="AM87" s="16">
        <v>27</v>
      </c>
      <c r="AN87">
        <v>1.8303843807199512E-2</v>
      </c>
      <c r="AO87">
        <v>7</v>
      </c>
      <c r="AP87" s="16">
        <v>14</v>
      </c>
      <c r="AQ87">
        <v>4.2708968883465532E-3</v>
      </c>
      <c r="AR87" s="10">
        <v>0.56770505088557932</v>
      </c>
    </row>
    <row r="88" spans="1:44" x14ac:dyDescent="0.3">
      <c r="A88">
        <v>55079008100</v>
      </c>
      <c r="B88" t="s">
        <v>95</v>
      </c>
      <c r="C88">
        <v>1238</v>
      </c>
      <c r="D88">
        <v>522</v>
      </c>
      <c r="E88">
        <v>160</v>
      </c>
      <c r="F88">
        <v>30.651340999999999</v>
      </c>
      <c r="G88">
        <v>1331</v>
      </c>
      <c r="H88">
        <v>512</v>
      </c>
      <c r="I88">
        <v>193</v>
      </c>
      <c r="J88" s="10">
        <v>37.6953125</v>
      </c>
      <c r="K88" s="10">
        <v>-6.9872276480000002</v>
      </c>
      <c r="L88" s="10">
        <v>-17.098445600000002</v>
      </c>
      <c r="M88">
        <v>1291</v>
      </c>
      <c r="N88" s="16">
        <v>476</v>
      </c>
      <c r="O88">
        <v>141</v>
      </c>
      <c r="P88" s="16">
        <v>65</v>
      </c>
      <c r="Q88" s="10">
        <v>10.921766072811774</v>
      </c>
      <c r="R88">
        <v>827</v>
      </c>
      <c r="S88" s="16">
        <v>395</v>
      </c>
      <c r="T88" s="10">
        <v>64.058869093725789</v>
      </c>
      <c r="U88">
        <v>7</v>
      </c>
      <c r="V88" s="16">
        <v>12</v>
      </c>
      <c r="W88" s="10">
        <v>0.5422153369481022</v>
      </c>
      <c r="X88">
        <v>969</v>
      </c>
      <c r="Y88" s="16">
        <v>396</v>
      </c>
      <c r="Z88">
        <v>322</v>
      </c>
      <c r="AA88" s="16">
        <v>294</v>
      </c>
      <c r="AB88" s="10">
        <v>24.941905499612705</v>
      </c>
      <c r="AC88" s="33">
        <v>135</v>
      </c>
      <c r="AD88" s="36">
        <v>64</v>
      </c>
      <c r="AE88">
        <v>0.104570100697134</v>
      </c>
      <c r="AF88" s="33">
        <v>827</v>
      </c>
      <c r="AG88" s="36">
        <v>395</v>
      </c>
      <c r="AH88" s="25">
        <v>0.6405886909372579</v>
      </c>
      <c r="AI88">
        <v>0</v>
      </c>
      <c r="AJ88" s="16">
        <v>10</v>
      </c>
      <c r="AK88">
        <v>0</v>
      </c>
      <c r="AL88">
        <v>7</v>
      </c>
      <c r="AM88" s="16">
        <v>12</v>
      </c>
      <c r="AN88">
        <v>5.422153369481022E-3</v>
      </c>
      <c r="AO88">
        <v>0</v>
      </c>
      <c r="AP88" s="16">
        <v>10</v>
      </c>
      <c r="AQ88">
        <v>0</v>
      </c>
      <c r="AR88" s="10">
        <v>0.51647195834115833</v>
      </c>
    </row>
    <row r="89" spans="1:44" x14ac:dyDescent="0.3">
      <c r="A89">
        <v>55079008400</v>
      </c>
      <c r="B89" t="s">
        <v>96</v>
      </c>
      <c r="C89">
        <v>951</v>
      </c>
      <c r="D89">
        <v>344</v>
      </c>
      <c r="E89">
        <v>126</v>
      </c>
      <c r="F89">
        <v>36.627906979999999</v>
      </c>
      <c r="G89">
        <v>1315</v>
      </c>
      <c r="H89">
        <v>393</v>
      </c>
      <c r="I89">
        <v>205</v>
      </c>
      <c r="J89" s="10">
        <v>52.162849870000002</v>
      </c>
      <c r="K89" s="10">
        <v>-27.680608370000002</v>
      </c>
      <c r="L89" s="10">
        <v>-38.536585369999997</v>
      </c>
      <c r="M89">
        <v>614</v>
      </c>
      <c r="N89" s="16">
        <v>215</v>
      </c>
      <c r="O89">
        <v>12</v>
      </c>
      <c r="P89" s="16">
        <v>14</v>
      </c>
      <c r="Q89" s="10">
        <v>1.9543973941368076</v>
      </c>
      <c r="R89">
        <v>567</v>
      </c>
      <c r="S89" s="16">
        <v>222</v>
      </c>
      <c r="T89" s="10">
        <v>92.345276872964163</v>
      </c>
      <c r="U89">
        <v>0</v>
      </c>
      <c r="V89" s="16">
        <v>10</v>
      </c>
      <c r="W89" s="10">
        <v>0</v>
      </c>
      <c r="X89">
        <v>612</v>
      </c>
      <c r="Y89" s="16">
        <v>215</v>
      </c>
      <c r="Z89">
        <v>2</v>
      </c>
      <c r="AA89" s="16">
        <v>3</v>
      </c>
      <c r="AB89" s="10">
        <v>0.32573289902280134</v>
      </c>
      <c r="AC89" s="33">
        <v>10</v>
      </c>
      <c r="AD89" s="36">
        <v>13</v>
      </c>
      <c r="AE89">
        <v>1.6286644951140065E-2</v>
      </c>
      <c r="AF89" s="33">
        <v>567</v>
      </c>
      <c r="AG89" s="36">
        <v>222</v>
      </c>
      <c r="AH89" s="25">
        <v>0.92345276872964166</v>
      </c>
      <c r="AI89">
        <v>5</v>
      </c>
      <c r="AJ89" s="16">
        <v>7</v>
      </c>
      <c r="AK89">
        <v>8.1433224755700327E-3</v>
      </c>
      <c r="AL89">
        <v>0</v>
      </c>
      <c r="AM89" s="16">
        <v>10</v>
      </c>
      <c r="AN89">
        <v>0</v>
      </c>
      <c r="AO89">
        <v>0</v>
      </c>
      <c r="AP89" s="16">
        <v>10</v>
      </c>
      <c r="AQ89">
        <v>0</v>
      </c>
      <c r="AR89" s="10">
        <v>0.14689280522870285</v>
      </c>
    </row>
    <row r="90" spans="1:44" x14ac:dyDescent="0.3">
      <c r="A90">
        <v>55079008500</v>
      </c>
      <c r="B90" t="s">
        <v>97</v>
      </c>
      <c r="C90">
        <v>1159</v>
      </c>
      <c r="D90">
        <v>422</v>
      </c>
      <c r="E90">
        <v>182</v>
      </c>
      <c r="F90">
        <v>43.127962089999997</v>
      </c>
      <c r="G90">
        <v>1309</v>
      </c>
      <c r="H90">
        <v>448</v>
      </c>
      <c r="I90">
        <v>197</v>
      </c>
      <c r="J90" s="10">
        <v>43.973214290000001</v>
      </c>
      <c r="K90" s="10">
        <v>-11.459129109999999</v>
      </c>
      <c r="L90" s="10">
        <v>-7.6142131979999998</v>
      </c>
      <c r="M90">
        <v>1409</v>
      </c>
      <c r="N90" s="16">
        <v>409</v>
      </c>
      <c r="O90">
        <v>39</v>
      </c>
      <c r="P90" s="16">
        <v>60</v>
      </c>
      <c r="Q90" s="10">
        <v>2.7679205110007095</v>
      </c>
      <c r="R90">
        <v>1263</v>
      </c>
      <c r="S90" s="16">
        <v>438</v>
      </c>
      <c r="T90" s="10">
        <v>89.638041163946056</v>
      </c>
      <c r="U90">
        <v>28</v>
      </c>
      <c r="V90" s="16">
        <v>45</v>
      </c>
      <c r="W90" s="10">
        <v>1.9872249822569199</v>
      </c>
      <c r="X90">
        <v>1332</v>
      </c>
      <c r="Y90" s="16">
        <v>421</v>
      </c>
      <c r="Z90">
        <v>77</v>
      </c>
      <c r="AA90" s="16">
        <v>78</v>
      </c>
      <c r="AB90" s="10">
        <v>5.4648687012065293</v>
      </c>
      <c r="AC90" s="33">
        <v>39</v>
      </c>
      <c r="AD90" s="36">
        <v>60</v>
      </c>
      <c r="AE90">
        <v>2.7679205110007096E-2</v>
      </c>
      <c r="AF90" s="33">
        <v>1263</v>
      </c>
      <c r="AG90" s="36">
        <v>438</v>
      </c>
      <c r="AH90" s="25">
        <v>0.89638041163946058</v>
      </c>
      <c r="AI90">
        <v>2</v>
      </c>
      <c r="AJ90" s="16">
        <v>7</v>
      </c>
      <c r="AK90">
        <v>1.4194464158977999E-3</v>
      </c>
      <c r="AL90">
        <v>28</v>
      </c>
      <c r="AM90" s="16">
        <v>45</v>
      </c>
      <c r="AN90">
        <v>1.9872249822569198E-2</v>
      </c>
      <c r="AO90">
        <v>0</v>
      </c>
      <c r="AP90" s="16">
        <v>10</v>
      </c>
      <c r="AQ90">
        <v>0</v>
      </c>
      <c r="AR90" s="10">
        <v>0.19235261910026846</v>
      </c>
    </row>
    <row r="91" spans="1:44" x14ac:dyDescent="0.3">
      <c r="A91">
        <v>55079008600</v>
      </c>
      <c r="B91" t="s">
        <v>98</v>
      </c>
      <c r="C91">
        <v>1131</v>
      </c>
      <c r="D91">
        <v>392</v>
      </c>
      <c r="E91">
        <v>150</v>
      </c>
      <c r="F91">
        <v>38.265306119999998</v>
      </c>
      <c r="G91">
        <v>1500</v>
      </c>
      <c r="H91">
        <v>444</v>
      </c>
      <c r="I91">
        <v>250</v>
      </c>
      <c r="J91" s="10">
        <v>56.306306309999997</v>
      </c>
      <c r="K91" s="10">
        <v>-24.6</v>
      </c>
      <c r="L91" s="10">
        <v>-40</v>
      </c>
      <c r="M91">
        <v>815</v>
      </c>
      <c r="N91" s="16">
        <v>191</v>
      </c>
      <c r="O91">
        <v>59</v>
      </c>
      <c r="P91" s="16">
        <v>56</v>
      </c>
      <c r="Q91" s="10">
        <v>7.2392638036809815</v>
      </c>
      <c r="R91">
        <v>719</v>
      </c>
      <c r="S91" s="16">
        <v>205</v>
      </c>
      <c r="T91" s="10">
        <v>88.220858895705518</v>
      </c>
      <c r="U91">
        <v>0</v>
      </c>
      <c r="V91" s="16">
        <v>10</v>
      </c>
      <c r="W91" s="10">
        <v>0</v>
      </c>
      <c r="X91">
        <v>802</v>
      </c>
      <c r="Y91" s="16">
        <v>198</v>
      </c>
      <c r="Z91">
        <v>13</v>
      </c>
      <c r="AA91" s="16">
        <v>17</v>
      </c>
      <c r="AB91" s="10">
        <v>1.5950920245398774</v>
      </c>
      <c r="AC91" s="33">
        <v>47</v>
      </c>
      <c r="AD91" s="36">
        <v>41</v>
      </c>
      <c r="AE91">
        <v>5.7668711656441718E-2</v>
      </c>
      <c r="AF91" s="33">
        <v>719</v>
      </c>
      <c r="AG91" s="36">
        <v>205</v>
      </c>
      <c r="AH91" s="25">
        <v>0.88220858895705523</v>
      </c>
      <c r="AI91">
        <v>0</v>
      </c>
      <c r="AJ91" s="16">
        <v>10</v>
      </c>
      <c r="AK91">
        <v>0</v>
      </c>
      <c r="AL91">
        <v>0</v>
      </c>
      <c r="AM91" s="16">
        <v>10</v>
      </c>
      <c r="AN91">
        <v>0</v>
      </c>
      <c r="AO91">
        <v>0</v>
      </c>
      <c r="AP91" s="16">
        <v>10</v>
      </c>
      <c r="AQ91">
        <v>0</v>
      </c>
      <c r="AR91" s="10">
        <v>0.21812789340961269</v>
      </c>
    </row>
    <row r="92" spans="1:44" x14ac:dyDescent="0.3">
      <c r="A92">
        <v>55079008700</v>
      </c>
      <c r="B92" t="s">
        <v>99</v>
      </c>
      <c r="C92">
        <v>1174</v>
      </c>
      <c r="D92">
        <v>407</v>
      </c>
      <c r="E92">
        <v>157</v>
      </c>
      <c r="F92">
        <v>38.57493857</v>
      </c>
      <c r="G92">
        <v>1410</v>
      </c>
      <c r="H92">
        <v>445</v>
      </c>
      <c r="I92">
        <v>204</v>
      </c>
      <c r="J92" s="10">
        <v>45.842696629999999</v>
      </c>
      <c r="K92" s="10">
        <v>-16.737588649999999</v>
      </c>
      <c r="L92" s="10">
        <v>-23.039215689999999</v>
      </c>
      <c r="M92">
        <v>700</v>
      </c>
      <c r="N92" s="16">
        <v>295</v>
      </c>
      <c r="O92">
        <v>0</v>
      </c>
      <c r="P92" s="16">
        <v>10</v>
      </c>
      <c r="Q92" s="10">
        <v>0</v>
      </c>
      <c r="R92">
        <v>684</v>
      </c>
      <c r="S92" s="16">
        <v>295</v>
      </c>
      <c r="T92" s="10">
        <v>97.714285714285708</v>
      </c>
      <c r="U92">
        <v>0</v>
      </c>
      <c r="V92" s="16">
        <v>10</v>
      </c>
      <c r="W92" s="10">
        <v>0</v>
      </c>
      <c r="X92">
        <v>700</v>
      </c>
      <c r="Y92" s="16">
        <v>295</v>
      </c>
      <c r="Z92">
        <v>0</v>
      </c>
      <c r="AA92" s="16">
        <v>10</v>
      </c>
      <c r="AB92" s="10">
        <v>0</v>
      </c>
      <c r="AC92" s="33">
        <v>0</v>
      </c>
      <c r="AD92" s="36">
        <v>10</v>
      </c>
      <c r="AE92">
        <v>0</v>
      </c>
      <c r="AF92" s="33">
        <v>684</v>
      </c>
      <c r="AG92" s="36">
        <v>295</v>
      </c>
      <c r="AH92" s="25">
        <v>0.97714285714285709</v>
      </c>
      <c r="AI92">
        <v>0</v>
      </c>
      <c r="AJ92" s="16">
        <v>10</v>
      </c>
      <c r="AK92">
        <v>0</v>
      </c>
      <c r="AL92">
        <v>0</v>
      </c>
      <c r="AM92" s="16">
        <v>10</v>
      </c>
      <c r="AN92">
        <v>0</v>
      </c>
      <c r="AO92">
        <v>16</v>
      </c>
      <c r="AP92" s="16">
        <v>24</v>
      </c>
      <c r="AQ92">
        <v>2.2857142857142857E-2</v>
      </c>
      <c r="AR92" s="10">
        <v>4.4669387755102097E-2</v>
      </c>
    </row>
    <row r="93" spans="1:44" x14ac:dyDescent="0.3">
      <c r="A93">
        <v>55079008800</v>
      </c>
      <c r="B93" t="s">
        <v>100</v>
      </c>
      <c r="C93">
        <v>1826</v>
      </c>
      <c r="D93">
        <v>709</v>
      </c>
      <c r="E93">
        <v>234</v>
      </c>
      <c r="F93">
        <v>33.004231310000002</v>
      </c>
      <c r="G93">
        <v>2121</v>
      </c>
      <c r="H93">
        <v>733</v>
      </c>
      <c r="I93">
        <v>315</v>
      </c>
      <c r="J93" s="10">
        <v>42.97407913</v>
      </c>
      <c r="K93" s="10">
        <v>-13.90853371</v>
      </c>
      <c r="L93" s="10">
        <v>-25.714285709999999</v>
      </c>
      <c r="M93">
        <v>1384</v>
      </c>
      <c r="N93" s="16">
        <v>318</v>
      </c>
      <c r="O93">
        <v>104</v>
      </c>
      <c r="P93" s="16">
        <v>83</v>
      </c>
      <c r="Q93" s="10">
        <v>7.5144508670520231</v>
      </c>
      <c r="R93">
        <v>1253</v>
      </c>
      <c r="S93" s="16">
        <v>321</v>
      </c>
      <c r="T93" s="10">
        <v>90.534682080924853</v>
      </c>
      <c r="U93">
        <v>0</v>
      </c>
      <c r="V93" s="16">
        <v>10</v>
      </c>
      <c r="W93" s="10">
        <v>0</v>
      </c>
      <c r="X93">
        <v>1384</v>
      </c>
      <c r="Y93" s="16">
        <v>318</v>
      </c>
      <c r="Z93">
        <v>0</v>
      </c>
      <c r="AA93" s="16">
        <v>10</v>
      </c>
      <c r="AB93" s="10">
        <v>0</v>
      </c>
      <c r="AC93" s="33">
        <v>104</v>
      </c>
      <c r="AD93" s="36">
        <v>83</v>
      </c>
      <c r="AE93">
        <v>7.5144508670520235E-2</v>
      </c>
      <c r="AF93" s="33">
        <v>1253</v>
      </c>
      <c r="AG93" s="36">
        <v>321</v>
      </c>
      <c r="AH93" s="25">
        <v>0.90534682080924855</v>
      </c>
      <c r="AI93">
        <v>0</v>
      </c>
      <c r="AJ93" s="16">
        <v>10</v>
      </c>
      <c r="AK93">
        <v>0</v>
      </c>
      <c r="AL93">
        <v>0</v>
      </c>
      <c r="AM93" s="16">
        <v>10</v>
      </c>
      <c r="AN93">
        <v>0</v>
      </c>
      <c r="AO93">
        <v>0</v>
      </c>
      <c r="AP93" s="16">
        <v>10</v>
      </c>
      <c r="AQ93">
        <v>0</v>
      </c>
      <c r="AR93" s="10">
        <v>0.17470043686725256</v>
      </c>
    </row>
    <row r="94" spans="1:44" x14ac:dyDescent="0.3">
      <c r="A94">
        <v>55079008900</v>
      </c>
      <c r="B94" t="s">
        <v>101</v>
      </c>
      <c r="C94">
        <v>1271</v>
      </c>
      <c r="D94">
        <v>367</v>
      </c>
      <c r="E94">
        <v>170</v>
      </c>
      <c r="F94">
        <v>46.321525889999997</v>
      </c>
      <c r="G94">
        <v>1462</v>
      </c>
      <c r="H94">
        <v>405</v>
      </c>
      <c r="I94">
        <v>202</v>
      </c>
      <c r="J94" s="10">
        <v>49.876543210000001</v>
      </c>
      <c r="K94" s="10">
        <v>-13.064295489999999</v>
      </c>
      <c r="L94" s="10">
        <v>-15.84158416</v>
      </c>
      <c r="M94">
        <v>1310</v>
      </c>
      <c r="N94" s="16">
        <v>359</v>
      </c>
      <c r="O94">
        <v>139</v>
      </c>
      <c r="P94" s="16">
        <v>131</v>
      </c>
      <c r="Q94" s="10">
        <v>10.610687022900764</v>
      </c>
      <c r="R94">
        <v>988</v>
      </c>
      <c r="S94" s="16">
        <v>333</v>
      </c>
      <c r="T94" s="10">
        <v>75.419847328244273</v>
      </c>
      <c r="U94">
        <v>0</v>
      </c>
      <c r="V94" s="16">
        <v>10</v>
      </c>
      <c r="W94" s="10">
        <v>0</v>
      </c>
      <c r="X94">
        <v>1073</v>
      </c>
      <c r="Y94" s="16">
        <v>319</v>
      </c>
      <c r="Z94">
        <v>237</v>
      </c>
      <c r="AA94" s="16">
        <v>134</v>
      </c>
      <c r="AB94" s="10">
        <v>18.091603053435115</v>
      </c>
      <c r="AC94" s="33">
        <v>33</v>
      </c>
      <c r="AD94" s="36">
        <v>17</v>
      </c>
      <c r="AE94">
        <v>2.5190839694656488E-2</v>
      </c>
      <c r="AF94" s="33">
        <v>988</v>
      </c>
      <c r="AG94" s="36">
        <v>333</v>
      </c>
      <c r="AH94" s="25">
        <v>0.75419847328244272</v>
      </c>
      <c r="AI94">
        <v>0</v>
      </c>
      <c r="AJ94" s="16">
        <v>10</v>
      </c>
      <c r="AK94">
        <v>0</v>
      </c>
      <c r="AL94">
        <v>0</v>
      </c>
      <c r="AM94" s="16">
        <v>10</v>
      </c>
      <c r="AN94">
        <v>0</v>
      </c>
      <c r="AO94">
        <v>0</v>
      </c>
      <c r="AP94" s="16">
        <v>10</v>
      </c>
      <c r="AQ94">
        <v>0</v>
      </c>
      <c r="AR94" s="10">
        <v>0.39781947438960441</v>
      </c>
    </row>
    <row r="95" spans="1:44" x14ac:dyDescent="0.3">
      <c r="A95">
        <v>55079009000</v>
      </c>
      <c r="B95" t="s">
        <v>102</v>
      </c>
      <c r="C95">
        <v>2396</v>
      </c>
      <c r="D95">
        <v>735</v>
      </c>
      <c r="E95">
        <v>368</v>
      </c>
      <c r="F95">
        <v>50.068027209999997</v>
      </c>
      <c r="G95">
        <v>2544</v>
      </c>
      <c r="H95">
        <v>723</v>
      </c>
      <c r="I95">
        <v>429</v>
      </c>
      <c r="J95" s="10">
        <v>59.336099590000003</v>
      </c>
      <c r="K95" s="10">
        <v>-5.8176100630000001</v>
      </c>
      <c r="L95" s="10">
        <v>-14.21911422</v>
      </c>
      <c r="M95">
        <v>1741</v>
      </c>
      <c r="N95" s="16">
        <v>365</v>
      </c>
      <c r="O95">
        <v>52</v>
      </c>
      <c r="P95" s="16">
        <v>43</v>
      </c>
      <c r="Q95" s="10">
        <v>2.9867892016082713</v>
      </c>
      <c r="R95">
        <v>1607</v>
      </c>
      <c r="S95" s="16">
        <v>360</v>
      </c>
      <c r="T95" s="10">
        <v>92.303273980470991</v>
      </c>
      <c r="U95">
        <v>63</v>
      </c>
      <c r="V95" s="16">
        <v>78</v>
      </c>
      <c r="W95" s="10">
        <v>3.6186099942561745</v>
      </c>
      <c r="X95">
        <v>1735</v>
      </c>
      <c r="Y95" s="16">
        <v>365</v>
      </c>
      <c r="Z95">
        <v>6</v>
      </c>
      <c r="AA95" s="16">
        <v>12</v>
      </c>
      <c r="AB95" s="10">
        <v>0.34462952326249285</v>
      </c>
      <c r="AC95" s="33">
        <v>52</v>
      </c>
      <c r="AD95" s="36">
        <v>43</v>
      </c>
      <c r="AE95">
        <v>2.9867892016082712E-2</v>
      </c>
      <c r="AF95" s="33">
        <v>1601</v>
      </c>
      <c r="AG95" s="36">
        <v>359</v>
      </c>
      <c r="AH95" s="25">
        <v>0.91958644457208505</v>
      </c>
      <c r="AI95">
        <v>0</v>
      </c>
      <c r="AJ95" s="16">
        <v>10</v>
      </c>
      <c r="AK95">
        <v>0</v>
      </c>
      <c r="AL95">
        <v>63</v>
      </c>
      <c r="AM95" s="16">
        <v>78</v>
      </c>
      <c r="AN95">
        <v>3.6186099942561743E-2</v>
      </c>
      <c r="AO95">
        <v>0</v>
      </c>
      <c r="AP95" s="16">
        <v>10</v>
      </c>
      <c r="AQ95">
        <v>0</v>
      </c>
      <c r="AR95" s="10">
        <v>0.15214736920590377</v>
      </c>
    </row>
    <row r="96" spans="1:44" x14ac:dyDescent="0.3">
      <c r="A96">
        <v>55079009100</v>
      </c>
      <c r="B96" t="s">
        <v>103</v>
      </c>
      <c r="C96">
        <v>2218</v>
      </c>
      <c r="D96">
        <v>747</v>
      </c>
      <c r="E96">
        <v>347</v>
      </c>
      <c r="F96">
        <v>46.452476570000002</v>
      </c>
      <c r="G96">
        <v>2425</v>
      </c>
      <c r="H96">
        <v>747</v>
      </c>
      <c r="I96">
        <v>389</v>
      </c>
      <c r="J96" s="10">
        <v>52.074966529999998</v>
      </c>
      <c r="K96" s="10">
        <v>-8.5360824740000005</v>
      </c>
      <c r="L96" s="10">
        <v>-10.79691517</v>
      </c>
      <c r="M96">
        <v>1787</v>
      </c>
      <c r="N96" s="16">
        <v>288</v>
      </c>
      <c r="O96">
        <v>246</v>
      </c>
      <c r="P96" s="16">
        <v>145</v>
      </c>
      <c r="Q96" s="10">
        <v>13.766088416340235</v>
      </c>
      <c r="R96">
        <v>1458</v>
      </c>
      <c r="S96" s="16">
        <v>257</v>
      </c>
      <c r="T96" s="10">
        <v>81.589255735870168</v>
      </c>
      <c r="U96">
        <v>66</v>
      </c>
      <c r="V96" s="16">
        <v>80</v>
      </c>
      <c r="W96" s="10">
        <v>3.693340794627868</v>
      </c>
      <c r="X96">
        <v>1775</v>
      </c>
      <c r="Y96" s="16">
        <v>288</v>
      </c>
      <c r="Z96">
        <v>12</v>
      </c>
      <c r="AA96" s="16">
        <v>15</v>
      </c>
      <c r="AB96" s="10">
        <v>0.67151650811415786</v>
      </c>
      <c r="AC96" s="33">
        <v>246</v>
      </c>
      <c r="AD96" s="36">
        <v>145</v>
      </c>
      <c r="AE96">
        <v>0.13766088416340236</v>
      </c>
      <c r="AF96" s="33">
        <v>1458</v>
      </c>
      <c r="AG96" s="36">
        <v>257</v>
      </c>
      <c r="AH96" s="25">
        <v>0.8158925573587017</v>
      </c>
      <c r="AI96">
        <v>0</v>
      </c>
      <c r="AJ96" s="16">
        <v>10</v>
      </c>
      <c r="AK96">
        <v>0</v>
      </c>
      <c r="AL96">
        <v>66</v>
      </c>
      <c r="AM96" s="16">
        <v>80</v>
      </c>
      <c r="AN96">
        <v>3.6933407946278682E-2</v>
      </c>
      <c r="AO96">
        <v>0</v>
      </c>
      <c r="AP96" s="16">
        <v>10</v>
      </c>
      <c r="AQ96">
        <v>0</v>
      </c>
      <c r="AR96" s="10">
        <v>0.31395964575343482</v>
      </c>
    </row>
    <row r="97" spans="1:44" x14ac:dyDescent="0.3">
      <c r="A97">
        <v>55079009200</v>
      </c>
      <c r="B97" t="s">
        <v>104</v>
      </c>
      <c r="C97">
        <v>1638</v>
      </c>
      <c r="D97">
        <v>644</v>
      </c>
      <c r="E97">
        <v>227</v>
      </c>
      <c r="F97">
        <v>35.248447200000001</v>
      </c>
      <c r="G97">
        <v>1901</v>
      </c>
      <c r="H97">
        <v>628</v>
      </c>
      <c r="I97">
        <v>299</v>
      </c>
      <c r="J97" s="10">
        <v>47.61146497</v>
      </c>
      <c r="K97" s="10">
        <v>-13.834823780000001</v>
      </c>
      <c r="L97" s="10">
        <v>-24.080267559999999</v>
      </c>
      <c r="M97">
        <v>1596</v>
      </c>
      <c r="N97" s="16">
        <v>221</v>
      </c>
      <c r="O97">
        <v>563</v>
      </c>
      <c r="P97" s="16">
        <v>187</v>
      </c>
      <c r="Q97" s="10">
        <v>35.275689223057647</v>
      </c>
      <c r="R97">
        <v>804</v>
      </c>
      <c r="S97" s="16">
        <v>211</v>
      </c>
      <c r="T97" s="10">
        <v>50.375939849624061</v>
      </c>
      <c r="U97">
        <v>119</v>
      </c>
      <c r="V97" s="16">
        <v>91</v>
      </c>
      <c r="W97" s="10">
        <v>7.4561403508771926</v>
      </c>
      <c r="X97">
        <v>1540</v>
      </c>
      <c r="Y97" s="16">
        <v>228</v>
      </c>
      <c r="Z97">
        <v>56</v>
      </c>
      <c r="AA97" s="16">
        <v>42</v>
      </c>
      <c r="AB97" s="10">
        <v>3.5087719298245612</v>
      </c>
      <c r="AC97" s="33">
        <v>549</v>
      </c>
      <c r="AD97" s="36">
        <v>186</v>
      </c>
      <c r="AE97">
        <v>0.34398496240601506</v>
      </c>
      <c r="AF97" s="33">
        <v>798</v>
      </c>
      <c r="AG97" s="36">
        <v>211</v>
      </c>
      <c r="AH97" s="25">
        <v>0.5</v>
      </c>
      <c r="AI97">
        <v>0</v>
      </c>
      <c r="AJ97" s="16">
        <v>10</v>
      </c>
      <c r="AK97">
        <v>0</v>
      </c>
      <c r="AL97">
        <v>119</v>
      </c>
      <c r="AM97" s="16">
        <v>91</v>
      </c>
      <c r="AN97">
        <v>7.4561403508771926E-2</v>
      </c>
      <c r="AO97">
        <v>0</v>
      </c>
      <c r="AP97" s="16">
        <v>10</v>
      </c>
      <c r="AQ97">
        <v>0</v>
      </c>
      <c r="AR97" s="10">
        <v>0.62488379469978206</v>
      </c>
    </row>
    <row r="98" spans="1:44" x14ac:dyDescent="0.3">
      <c r="A98">
        <v>55079009300</v>
      </c>
      <c r="B98" t="s">
        <v>105</v>
      </c>
      <c r="C98">
        <v>2368</v>
      </c>
      <c r="D98">
        <v>1058</v>
      </c>
      <c r="E98">
        <v>295</v>
      </c>
      <c r="F98">
        <v>27.88279773</v>
      </c>
      <c r="G98">
        <v>2535</v>
      </c>
      <c r="H98">
        <v>1045</v>
      </c>
      <c r="I98">
        <v>364</v>
      </c>
      <c r="J98" s="10">
        <v>34.832535890000003</v>
      </c>
      <c r="K98" s="10">
        <v>-6.587771203</v>
      </c>
      <c r="L98" s="10">
        <v>-18.956043959999999</v>
      </c>
      <c r="M98">
        <v>2508</v>
      </c>
      <c r="N98" s="16">
        <v>373</v>
      </c>
      <c r="O98">
        <v>1247</v>
      </c>
      <c r="P98" s="16">
        <v>187</v>
      </c>
      <c r="Q98" s="10">
        <v>49.720893141945773</v>
      </c>
      <c r="R98">
        <v>1062</v>
      </c>
      <c r="S98" s="16">
        <v>360</v>
      </c>
      <c r="T98" s="10">
        <v>42.344497607655498</v>
      </c>
      <c r="U98">
        <v>58</v>
      </c>
      <c r="V98" s="16">
        <v>104</v>
      </c>
      <c r="W98" s="10">
        <v>2.3125996810207337</v>
      </c>
      <c r="X98">
        <v>2372</v>
      </c>
      <c r="Y98" s="16">
        <v>380</v>
      </c>
      <c r="Z98">
        <v>136</v>
      </c>
      <c r="AA98" s="16">
        <v>77</v>
      </c>
      <c r="AB98" s="10">
        <v>5.4226475279106863</v>
      </c>
      <c r="AC98" s="33">
        <v>1167</v>
      </c>
      <c r="AD98" s="36">
        <v>183</v>
      </c>
      <c r="AE98">
        <v>0.46531100478468901</v>
      </c>
      <c r="AF98" s="33">
        <v>1062</v>
      </c>
      <c r="AG98" s="36">
        <v>360</v>
      </c>
      <c r="AH98" s="25">
        <v>0.42344497607655501</v>
      </c>
      <c r="AI98">
        <v>32</v>
      </c>
      <c r="AJ98" s="16">
        <v>44</v>
      </c>
      <c r="AK98">
        <v>1.2759170653907496E-2</v>
      </c>
      <c r="AL98">
        <v>58</v>
      </c>
      <c r="AM98" s="16">
        <v>104</v>
      </c>
      <c r="AN98">
        <v>2.3125996810207338E-2</v>
      </c>
      <c r="AO98">
        <v>0</v>
      </c>
      <c r="AP98" s="16">
        <v>10</v>
      </c>
      <c r="AQ98">
        <v>0</v>
      </c>
      <c r="AR98" s="10">
        <v>0.60054190227635207</v>
      </c>
    </row>
    <row r="99" spans="1:44" x14ac:dyDescent="0.3">
      <c r="A99">
        <v>55079009400</v>
      </c>
      <c r="B99" t="s">
        <v>106</v>
      </c>
      <c r="C99">
        <v>2421</v>
      </c>
      <c r="D99">
        <v>1151</v>
      </c>
      <c r="E99">
        <v>252</v>
      </c>
      <c r="F99">
        <v>21.89400521</v>
      </c>
      <c r="G99">
        <v>2423</v>
      </c>
      <c r="H99">
        <v>1120</v>
      </c>
      <c r="I99">
        <v>314</v>
      </c>
      <c r="J99" s="10">
        <v>28.035714290000001</v>
      </c>
      <c r="K99" s="10">
        <v>-8.2542302999999997E-2</v>
      </c>
      <c r="L99" s="10">
        <v>-19.745222930000001</v>
      </c>
      <c r="M99">
        <v>2530</v>
      </c>
      <c r="N99" s="16">
        <v>385</v>
      </c>
      <c r="O99">
        <v>1817</v>
      </c>
      <c r="P99" s="16">
        <v>214</v>
      </c>
      <c r="Q99" s="10">
        <v>71.818181818181813</v>
      </c>
      <c r="R99">
        <v>327</v>
      </c>
      <c r="S99" s="16">
        <v>197</v>
      </c>
      <c r="T99" s="10">
        <v>12.924901185770752</v>
      </c>
      <c r="U99">
        <v>0</v>
      </c>
      <c r="V99" s="16">
        <v>10</v>
      </c>
      <c r="W99" s="10">
        <v>0</v>
      </c>
      <c r="X99">
        <v>2173</v>
      </c>
      <c r="Y99" s="16">
        <v>225</v>
      </c>
      <c r="Z99">
        <v>357</v>
      </c>
      <c r="AA99" s="16">
        <v>364</v>
      </c>
      <c r="AB99" s="10">
        <v>14.110671936758893</v>
      </c>
      <c r="AC99" s="33">
        <v>1801</v>
      </c>
      <c r="AD99" s="36">
        <v>217</v>
      </c>
      <c r="AE99">
        <v>0.71185770750988142</v>
      </c>
      <c r="AF99" s="33">
        <v>314</v>
      </c>
      <c r="AG99" s="36">
        <v>196</v>
      </c>
      <c r="AH99" s="25">
        <v>0.1241106719367589</v>
      </c>
      <c r="AI99">
        <v>0</v>
      </c>
      <c r="AJ99" s="16">
        <v>10</v>
      </c>
      <c r="AK99">
        <v>0</v>
      </c>
      <c r="AL99">
        <v>0</v>
      </c>
      <c r="AM99" s="16">
        <v>10</v>
      </c>
      <c r="AN99">
        <v>0</v>
      </c>
      <c r="AO99">
        <v>0</v>
      </c>
      <c r="AP99" s="16">
        <v>10</v>
      </c>
      <c r="AQ99">
        <v>0</v>
      </c>
      <c r="AR99" s="10">
        <v>0.45794403911949877</v>
      </c>
    </row>
    <row r="100" spans="1:44" x14ac:dyDescent="0.3">
      <c r="A100">
        <v>55079009500</v>
      </c>
      <c r="B100" t="s">
        <v>107</v>
      </c>
      <c r="C100">
        <v>1995</v>
      </c>
      <c r="D100">
        <v>851</v>
      </c>
      <c r="E100">
        <v>256</v>
      </c>
      <c r="F100">
        <v>30.082256170000001</v>
      </c>
      <c r="G100">
        <v>2121</v>
      </c>
      <c r="H100">
        <v>878</v>
      </c>
      <c r="I100">
        <v>277</v>
      </c>
      <c r="J100" s="10">
        <v>31.548974940000001</v>
      </c>
      <c r="K100" s="10">
        <v>-5.9405940590000004</v>
      </c>
      <c r="L100" s="10">
        <v>-7.5812274369999999</v>
      </c>
      <c r="M100">
        <v>1976</v>
      </c>
      <c r="N100" s="16">
        <v>206</v>
      </c>
      <c r="O100">
        <v>1521</v>
      </c>
      <c r="P100" s="16">
        <v>235</v>
      </c>
      <c r="Q100" s="10">
        <v>76.973684210526315</v>
      </c>
      <c r="R100">
        <v>362</v>
      </c>
      <c r="S100" s="16">
        <v>160</v>
      </c>
      <c r="T100" s="10">
        <v>18.319838056680162</v>
      </c>
      <c r="U100">
        <v>8</v>
      </c>
      <c r="V100" s="16">
        <v>12</v>
      </c>
      <c r="W100" s="10">
        <v>0.40485829959514169</v>
      </c>
      <c r="X100">
        <v>1924</v>
      </c>
      <c r="Y100" s="16">
        <v>200</v>
      </c>
      <c r="Z100">
        <v>52</v>
      </c>
      <c r="AA100" s="16">
        <v>39</v>
      </c>
      <c r="AB100" s="10">
        <v>2.6315789473684208</v>
      </c>
      <c r="AC100" s="33">
        <v>1502</v>
      </c>
      <c r="AD100" s="36">
        <v>230</v>
      </c>
      <c r="AE100">
        <v>0.76012145748987858</v>
      </c>
      <c r="AF100" s="33">
        <v>362</v>
      </c>
      <c r="AG100" s="36">
        <v>160</v>
      </c>
      <c r="AH100" s="25">
        <v>0.18319838056680163</v>
      </c>
      <c r="AI100">
        <v>0</v>
      </c>
      <c r="AJ100" s="16">
        <v>10</v>
      </c>
      <c r="AK100">
        <v>0</v>
      </c>
      <c r="AL100">
        <v>8</v>
      </c>
      <c r="AM100" s="16">
        <v>12</v>
      </c>
      <c r="AN100">
        <v>4.048582995951417E-3</v>
      </c>
      <c r="AO100">
        <v>0</v>
      </c>
      <c r="AP100" s="16">
        <v>10</v>
      </c>
      <c r="AQ100">
        <v>0</v>
      </c>
      <c r="AR100" s="10">
        <v>0.38794481142126569</v>
      </c>
    </row>
    <row r="101" spans="1:44" x14ac:dyDescent="0.3">
      <c r="A101">
        <v>55079009600</v>
      </c>
      <c r="B101" t="s">
        <v>108</v>
      </c>
      <c r="C101">
        <v>2187</v>
      </c>
      <c r="D101">
        <v>668</v>
      </c>
      <c r="E101">
        <v>348</v>
      </c>
      <c r="F101">
        <v>52.095808380000001</v>
      </c>
      <c r="G101">
        <v>2317</v>
      </c>
      <c r="H101">
        <v>622</v>
      </c>
      <c r="I101">
        <v>378</v>
      </c>
      <c r="J101" s="10">
        <v>60.77170418</v>
      </c>
      <c r="K101" s="10">
        <v>-5.6107034960000002</v>
      </c>
      <c r="L101" s="10">
        <v>-7.936507937</v>
      </c>
      <c r="M101">
        <v>1621</v>
      </c>
      <c r="N101" s="16">
        <v>504</v>
      </c>
      <c r="O101">
        <v>57</v>
      </c>
      <c r="P101" s="16">
        <v>55</v>
      </c>
      <c r="Q101" s="10">
        <v>3.5163479333744601</v>
      </c>
      <c r="R101">
        <v>1391</v>
      </c>
      <c r="S101" s="16">
        <v>527</v>
      </c>
      <c r="T101" s="10">
        <v>85.811227637260941</v>
      </c>
      <c r="U101">
        <v>147</v>
      </c>
      <c r="V101" s="16">
        <v>179</v>
      </c>
      <c r="W101" s="10">
        <v>9.0684762492288709</v>
      </c>
      <c r="X101">
        <v>1618</v>
      </c>
      <c r="Y101" s="16">
        <v>503</v>
      </c>
      <c r="Z101">
        <v>3</v>
      </c>
      <c r="AA101" s="16">
        <v>8</v>
      </c>
      <c r="AB101" s="10">
        <v>0.18507094386181369</v>
      </c>
      <c r="AC101" s="33">
        <v>57</v>
      </c>
      <c r="AD101" s="36">
        <v>55</v>
      </c>
      <c r="AE101">
        <v>3.5163479333744599E-2</v>
      </c>
      <c r="AF101" s="33">
        <v>1391</v>
      </c>
      <c r="AG101" s="36">
        <v>527</v>
      </c>
      <c r="AH101" s="25">
        <v>0.85811227637260945</v>
      </c>
      <c r="AI101">
        <v>0</v>
      </c>
      <c r="AJ101" s="16">
        <v>10</v>
      </c>
      <c r="AK101">
        <v>0</v>
      </c>
      <c r="AL101">
        <v>147</v>
      </c>
      <c r="AM101" s="16">
        <v>179</v>
      </c>
      <c r="AN101">
        <v>9.0684762492288712E-2</v>
      </c>
      <c r="AO101">
        <v>0</v>
      </c>
      <c r="AP101" s="16">
        <v>10</v>
      </c>
      <c r="AQ101">
        <v>0</v>
      </c>
      <c r="AR101" s="10">
        <v>0.25417969958605469</v>
      </c>
    </row>
    <row r="102" spans="1:44" x14ac:dyDescent="0.3">
      <c r="A102">
        <v>55079009700</v>
      </c>
      <c r="B102" t="s">
        <v>109</v>
      </c>
      <c r="C102">
        <v>1785</v>
      </c>
      <c r="D102">
        <v>503</v>
      </c>
      <c r="E102">
        <v>246</v>
      </c>
      <c r="F102">
        <v>48.906560640000002</v>
      </c>
      <c r="G102">
        <v>1939</v>
      </c>
      <c r="H102">
        <v>465</v>
      </c>
      <c r="I102">
        <v>296</v>
      </c>
      <c r="J102" s="10">
        <v>63.655913980000001</v>
      </c>
      <c r="K102" s="10">
        <v>-7.9422382669999996</v>
      </c>
      <c r="L102" s="10">
        <v>-16.89189189</v>
      </c>
      <c r="M102">
        <v>1101</v>
      </c>
      <c r="N102" s="16">
        <v>312</v>
      </c>
      <c r="O102">
        <v>47</v>
      </c>
      <c r="P102" s="16">
        <v>48</v>
      </c>
      <c r="Q102" s="10">
        <v>4.2688465031789278</v>
      </c>
      <c r="R102">
        <v>595</v>
      </c>
      <c r="S102" s="16">
        <v>241</v>
      </c>
      <c r="T102" s="10">
        <v>54.041780199818348</v>
      </c>
      <c r="U102">
        <v>371</v>
      </c>
      <c r="V102" s="16">
        <v>295</v>
      </c>
      <c r="W102" s="10">
        <v>33.696639418710262</v>
      </c>
      <c r="X102">
        <v>1098</v>
      </c>
      <c r="Y102" s="16">
        <v>313</v>
      </c>
      <c r="Z102">
        <v>3</v>
      </c>
      <c r="AA102" s="16">
        <v>6</v>
      </c>
      <c r="AB102" s="10">
        <v>0.27247956403269752</v>
      </c>
      <c r="AC102" s="33">
        <v>47</v>
      </c>
      <c r="AD102" s="36">
        <v>48</v>
      </c>
      <c r="AE102">
        <v>4.2688465031789281E-2</v>
      </c>
      <c r="AF102" s="33">
        <v>595</v>
      </c>
      <c r="AG102" s="36">
        <v>241</v>
      </c>
      <c r="AH102" s="25">
        <v>0.54041780199818346</v>
      </c>
      <c r="AI102">
        <v>0</v>
      </c>
      <c r="AJ102" s="16">
        <v>10</v>
      </c>
      <c r="AK102">
        <v>0</v>
      </c>
      <c r="AL102">
        <v>371</v>
      </c>
      <c r="AM102" s="16">
        <v>295</v>
      </c>
      <c r="AN102">
        <v>0.33696639418710261</v>
      </c>
      <c r="AO102">
        <v>0</v>
      </c>
      <c r="AP102" s="16">
        <v>10</v>
      </c>
      <c r="AQ102">
        <v>0</v>
      </c>
      <c r="AR102" s="10">
        <v>0.59257251891394258</v>
      </c>
    </row>
    <row r="103" spans="1:44" x14ac:dyDescent="0.3">
      <c r="A103">
        <v>55079009800</v>
      </c>
      <c r="B103" t="s">
        <v>110</v>
      </c>
      <c r="C103">
        <v>1575</v>
      </c>
      <c r="D103">
        <v>493</v>
      </c>
      <c r="E103">
        <v>238</v>
      </c>
      <c r="F103">
        <v>48.275862070000002</v>
      </c>
      <c r="G103">
        <v>1433</v>
      </c>
      <c r="H103">
        <v>427</v>
      </c>
      <c r="I103">
        <v>216</v>
      </c>
      <c r="J103" s="10">
        <v>50.585480089999997</v>
      </c>
      <c r="K103" s="10">
        <v>9.9092812279999993</v>
      </c>
      <c r="L103" s="10">
        <v>10.18518519</v>
      </c>
      <c r="M103">
        <v>1598</v>
      </c>
      <c r="N103" s="16">
        <v>422</v>
      </c>
      <c r="O103">
        <v>0</v>
      </c>
      <c r="P103" s="16">
        <v>10</v>
      </c>
      <c r="Q103" s="10">
        <v>0</v>
      </c>
      <c r="R103">
        <v>896</v>
      </c>
      <c r="S103" s="16">
        <v>232</v>
      </c>
      <c r="T103" s="10">
        <v>56.070087609511887</v>
      </c>
      <c r="U103">
        <v>642</v>
      </c>
      <c r="V103" s="16">
        <v>383</v>
      </c>
      <c r="W103" s="10">
        <v>40.175219023779725</v>
      </c>
      <c r="X103">
        <v>1554</v>
      </c>
      <c r="Y103" s="16">
        <v>420</v>
      </c>
      <c r="Z103">
        <v>44</v>
      </c>
      <c r="AA103" s="16">
        <v>50</v>
      </c>
      <c r="AB103" s="10">
        <v>2.7534418022528162</v>
      </c>
      <c r="AC103" s="33">
        <v>0</v>
      </c>
      <c r="AD103" s="36">
        <v>10</v>
      </c>
      <c r="AE103">
        <v>0</v>
      </c>
      <c r="AF103" s="33">
        <v>881</v>
      </c>
      <c r="AG103" s="36">
        <v>237</v>
      </c>
      <c r="AH103" s="25">
        <v>0.55131414267834788</v>
      </c>
      <c r="AI103">
        <v>0</v>
      </c>
      <c r="AJ103" s="16">
        <v>10</v>
      </c>
      <c r="AK103">
        <v>0</v>
      </c>
      <c r="AL103">
        <v>642</v>
      </c>
      <c r="AM103" s="16">
        <v>383</v>
      </c>
      <c r="AN103">
        <v>0.40175219023779724</v>
      </c>
      <c r="AO103">
        <v>0</v>
      </c>
      <c r="AP103" s="16">
        <v>10</v>
      </c>
      <c r="AQ103">
        <v>0</v>
      </c>
      <c r="AR103" s="10">
        <v>0.53388974954613166</v>
      </c>
    </row>
    <row r="104" spans="1:44" x14ac:dyDescent="0.3">
      <c r="A104">
        <v>55079009900</v>
      </c>
      <c r="B104" t="s">
        <v>111</v>
      </c>
      <c r="C104">
        <v>1162</v>
      </c>
      <c r="D104">
        <v>380</v>
      </c>
      <c r="E104">
        <v>168</v>
      </c>
      <c r="F104">
        <v>44.21052632</v>
      </c>
      <c r="G104">
        <v>1458</v>
      </c>
      <c r="H104">
        <v>424</v>
      </c>
      <c r="I104">
        <v>233</v>
      </c>
      <c r="J104" s="10">
        <v>54.95283019</v>
      </c>
      <c r="K104" s="10">
        <v>-20.301783260000001</v>
      </c>
      <c r="L104" s="10">
        <v>-27.896995709999999</v>
      </c>
      <c r="M104">
        <v>1039</v>
      </c>
      <c r="N104" s="16">
        <v>277</v>
      </c>
      <c r="O104">
        <v>24</v>
      </c>
      <c r="P104" s="16">
        <v>28</v>
      </c>
      <c r="Q104" s="10">
        <v>2.3099133782483157</v>
      </c>
      <c r="R104">
        <v>690</v>
      </c>
      <c r="S104" s="16">
        <v>202</v>
      </c>
      <c r="T104" s="10">
        <v>66.410009624639073</v>
      </c>
      <c r="U104">
        <v>0</v>
      </c>
      <c r="V104" s="16">
        <v>10</v>
      </c>
      <c r="W104" s="10">
        <v>0</v>
      </c>
      <c r="X104">
        <v>861</v>
      </c>
      <c r="Y104" s="16">
        <v>240</v>
      </c>
      <c r="Z104">
        <v>178</v>
      </c>
      <c r="AA104" s="16">
        <v>130</v>
      </c>
      <c r="AB104" s="10">
        <v>17.131857555341675</v>
      </c>
      <c r="AC104" s="33">
        <v>24</v>
      </c>
      <c r="AD104" s="36">
        <v>28</v>
      </c>
      <c r="AE104">
        <v>2.3099133782483156E-2</v>
      </c>
      <c r="AF104" s="33">
        <v>690</v>
      </c>
      <c r="AG104" s="36">
        <v>202</v>
      </c>
      <c r="AH104" s="25">
        <v>0.66410009624639077</v>
      </c>
      <c r="AI104">
        <v>3</v>
      </c>
      <c r="AJ104" s="16">
        <v>7</v>
      </c>
      <c r="AK104">
        <v>2.8873917228103944E-3</v>
      </c>
      <c r="AL104">
        <v>0</v>
      </c>
      <c r="AM104" s="16">
        <v>10</v>
      </c>
      <c r="AN104">
        <v>0</v>
      </c>
      <c r="AO104">
        <v>0</v>
      </c>
      <c r="AP104" s="16">
        <v>10</v>
      </c>
      <c r="AQ104">
        <v>0</v>
      </c>
      <c r="AR104" s="10">
        <v>0.52907910082342069</v>
      </c>
    </row>
    <row r="105" spans="1:44" x14ac:dyDescent="0.3">
      <c r="A105">
        <v>55079010600</v>
      </c>
      <c r="B105" t="s">
        <v>112</v>
      </c>
      <c r="C105">
        <v>1114</v>
      </c>
      <c r="D105">
        <v>460</v>
      </c>
      <c r="E105">
        <v>142</v>
      </c>
      <c r="F105">
        <v>30.869565219999998</v>
      </c>
      <c r="G105">
        <v>1192</v>
      </c>
      <c r="H105">
        <v>428</v>
      </c>
      <c r="I105">
        <v>166</v>
      </c>
      <c r="J105" s="10">
        <v>38.785046729999998</v>
      </c>
      <c r="K105" s="10">
        <v>-6.5436241610000003</v>
      </c>
      <c r="L105" s="10">
        <v>-14.457831329999999</v>
      </c>
      <c r="M105">
        <v>934</v>
      </c>
      <c r="N105" s="16">
        <v>220</v>
      </c>
      <c r="O105">
        <v>455</v>
      </c>
      <c r="P105" s="16">
        <v>145</v>
      </c>
      <c r="Q105" s="10">
        <v>48.715203426124198</v>
      </c>
      <c r="R105">
        <v>289</v>
      </c>
      <c r="S105" s="16">
        <v>184</v>
      </c>
      <c r="T105" s="10">
        <v>30.942184154175589</v>
      </c>
      <c r="U105">
        <v>0</v>
      </c>
      <c r="V105" s="16">
        <v>10</v>
      </c>
      <c r="W105" s="10">
        <v>0</v>
      </c>
      <c r="X105">
        <v>802</v>
      </c>
      <c r="Y105" s="16">
        <v>218</v>
      </c>
      <c r="Z105">
        <v>132</v>
      </c>
      <c r="AA105" s="16">
        <v>76</v>
      </c>
      <c r="AB105" s="10">
        <v>14.132762312633835</v>
      </c>
      <c r="AC105" s="33">
        <v>402</v>
      </c>
      <c r="AD105" s="36">
        <v>137</v>
      </c>
      <c r="AE105">
        <v>0.43040685224839398</v>
      </c>
      <c r="AF105" s="33">
        <v>289</v>
      </c>
      <c r="AG105" s="36">
        <v>184</v>
      </c>
      <c r="AH105" s="25">
        <v>0.30942184154175589</v>
      </c>
      <c r="AI105">
        <v>0</v>
      </c>
      <c r="AJ105" s="16">
        <v>10</v>
      </c>
      <c r="AK105">
        <v>0</v>
      </c>
      <c r="AL105">
        <v>0</v>
      </c>
      <c r="AM105" s="16">
        <v>10</v>
      </c>
      <c r="AN105">
        <v>0</v>
      </c>
      <c r="AO105">
        <v>18</v>
      </c>
      <c r="AP105" s="16">
        <v>30</v>
      </c>
      <c r="AQ105">
        <v>1.9271948608137045E-2</v>
      </c>
      <c r="AR105" s="10">
        <v>0.6986631604528426</v>
      </c>
    </row>
    <row r="106" spans="1:44" x14ac:dyDescent="0.3">
      <c r="A106">
        <v>55079010700</v>
      </c>
      <c r="B106" t="s">
        <v>113</v>
      </c>
      <c r="C106">
        <v>2341</v>
      </c>
      <c r="D106">
        <v>1296</v>
      </c>
      <c r="E106">
        <v>151</v>
      </c>
      <c r="F106">
        <v>11.65123457</v>
      </c>
      <c r="G106">
        <v>2208</v>
      </c>
      <c r="H106">
        <v>1051</v>
      </c>
      <c r="I106">
        <v>188</v>
      </c>
      <c r="J106" s="10">
        <v>17.887725979999999</v>
      </c>
      <c r="K106" s="10">
        <v>6.0235507249999998</v>
      </c>
      <c r="L106" s="10">
        <v>-19.680851059999998</v>
      </c>
      <c r="M106">
        <v>2291</v>
      </c>
      <c r="N106" s="16">
        <v>299</v>
      </c>
      <c r="O106">
        <v>1538</v>
      </c>
      <c r="P106" s="16">
        <v>205</v>
      </c>
      <c r="Q106" s="10">
        <v>67.132256656481886</v>
      </c>
      <c r="R106">
        <v>286</v>
      </c>
      <c r="S106" s="16">
        <v>260</v>
      </c>
      <c r="T106" s="10">
        <v>12.483631601920559</v>
      </c>
      <c r="U106">
        <v>59</v>
      </c>
      <c r="V106" s="16">
        <v>81</v>
      </c>
      <c r="W106" s="10">
        <v>2.5752946311654297</v>
      </c>
      <c r="X106">
        <v>1978</v>
      </c>
      <c r="Y106" s="16">
        <v>328</v>
      </c>
      <c r="Z106">
        <v>313</v>
      </c>
      <c r="AA106" s="16">
        <v>141</v>
      </c>
      <c r="AB106" s="10">
        <v>13.662156263640332</v>
      </c>
      <c r="AC106" s="33">
        <v>1487</v>
      </c>
      <c r="AD106" s="36">
        <v>211</v>
      </c>
      <c r="AE106">
        <v>0.64906154517677872</v>
      </c>
      <c r="AF106" s="33">
        <v>286</v>
      </c>
      <c r="AG106" s="36">
        <v>260</v>
      </c>
      <c r="AH106" s="25">
        <v>0.12483631601920558</v>
      </c>
      <c r="AI106">
        <v>0</v>
      </c>
      <c r="AJ106" s="16">
        <v>10</v>
      </c>
      <c r="AK106">
        <v>0</v>
      </c>
      <c r="AL106">
        <v>59</v>
      </c>
      <c r="AM106" s="16">
        <v>81</v>
      </c>
      <c r="AN106">
        <v>2.5752946311654298E-2</v>
      </c>
      <c r="AO106">
        <v>17</v>
      </c>
      <c r="AP106" s="16">
        <v>21</v>
      </c>
      <c r="AQ106">
        <v>7.4203404626800524E-3</v>
      </c>
      <c r="AR106" s="10">
        <v>0.54375127770195975</v>
      </c>
    </row>
    <row r="107" spans="1:44" x14ac:dyDescent="0.3">
      <c r="A107">
        <v>55079010800</v>
      </c>
      <c r="B107" t="s">
        <v>114</v>
      </c>
      <c r="C107">
        <v>2660</v>
      </c>
      <c r="D107">
        <v>1623</v>
      </c>
      <c r="E107">
        <v>79</v>
      </c>
      <c r="F107">
        <v>4.8675292670000001</v>
      </c>
      <c r="G107">
        <v>2469</v>
      </c>
      <c r="H107">
        <v>1441</v>
      </c>
      <c r="I107">
        <v>74</v>
      </c>
      <c r="J107" s="10">
        <v>5.135322693</v>
      </c>
      <c r="K107" s="10">
        <v>7.7359254760000002</v>
      </c>
      <c r="L107" s="10">
        <v>6.7567567569999998</v>
      </c>
      <c r="M107">
        <v>2509</v>
      </c>
      <c r="N107" s="16">
        <v>313</v>
      </c>
      <c r="O107">
        <v>1776</v>
      </c>
      <c r="P107" s="16">
        <v>221</v>
      </c>
      <c r="Q107" s="10">
        <v>70.785173375846952</v>
      </c>
      <c r="R107">
        <v>221</v>
      </c>
      <c r="S107" s="16">
        <v>133</v>
      </c>
      <c r="T107" s="10">
        <v>8.8082901554404138</v>
      </c>
      <c r="U107">
        <v>87</v>
      </c>
      <c r="V107" s="16">
        <v>61</v>
      </c>
      <c r="W107" s="10">
        <v>3.46751693901953</v>
      </c>
      <c r="X107">
        <v>2333</v>
      </c>
      <c r="Y107" s="16">
        <v>324</v>
      </c>
      <c r="Z107">
        <v>176</v>
      </c>
      <c r="AA107" s="16">
        <v>83</v>
      </c>
      <c r="AB107" s="10">
        <v>7.0147469111199676</v>
      </c>
      <c r="AC107" s="33">
        <v>1713</v>
      </c>
      <c r="AD107" s="36">
        <v>219</v>
      </c>
      <c r="AE107">
        <v>0.68274212833798331</v>
      </c>
      <c r="AF107" s="33">
        <v>213</v>
      </c>
      <c r="AG107" s="36">
        <v>130</v>
      </c>
      <c r="AH107" s="25">
        <v>8.4894380231167799E-2</v>
      </c>
      <c r="AI107">
        <v>0</v>
      </c>
      <c r="AJ107" s="16">
        <v>10</v>
      </c>
      <c r="AK107">
        <v>0</v>
      </c>
      <c r="AL107">
        <v>87</v>
      </c>
      <c r="AM107" s="16">
        <v>61</v>
      </c>
      <c r="AN107">
        <v>3.4675169390195298E-2</v>
      </c>
      <c r="AO107">
        <v>0</v>
      </c>
      <c r="AP107" s="16">
        <v>10</v>
      </c>
      <c r="AQ107">
        <v>0</v>
      </c>
      <c r="AR107" s="10">
        <v>0.52053309560274119</v>
      </c>
    </row>
    <row r="108" spans="1:44" x14ac:dyDescent="0.3">
      <c r="A108">
        <v>55079011000</v>
      </c>
      <c r="B108" t="s">
        <v>115</v>
      </c>
      <c r="C108">
        <v>3418</v>
      </c>
      <c r="D108">
        <v>2444</v>
      </c>
      <c r="E108">
        <v>71</v>
      </c>
      <c r="F108">
        <v>2.9050736499999998</v>
      </c>
      <c r="G108">
        <v>3428</v>
      </c>
      <c r="H108">
        <v>2282</v>
      </c>
      <c r="I108">
        <v>64</v>
      </c>
      <c r="J108" s="10">
        <v>2.8045574059999998</v>
      </c>
      <c r="K108" s="10">
        <v>-0.29171528600000002</v>
      </c>
      <c r="L108" s="10">
        <v>10.9375</v>
      </c>
      <c r="M108">
        <v>3199</v>
      </c>
      <c r="N108" s="16">
        <v>341</v>
      </c>
      <c r="O108">
        <v>2399</v>
      </c>
      <c r="P108" s="16">
        <v>328</v>
      </c>
      <c r="Q108" s="10">
        <v>74.992185057830568</v>
      </c>
      <c r="R108">
        <v>393</v>
      </c>
      <c r="S108" s="16">
        <v>170</v>
      </c>
      <c r="T108" s="10">
        <v>12.285089090340731</v>
      </c>
      <c r="U108">
        <v>33</v>
      </c>
      <c r="V108" s="16">
        <v>41</v>
      </c>
      <c r="W108" s="10">
        <v>1.0315723663644889</v>
      </c>
      <c r="X108">
        <v>2954</v>
      </c>
      <c r="Y108" s="16">
        <v>343</v>
      </c>
      <c r="Z108">
        <v>245</v>
      </c>
      <c r="AA108" s="16">
        <v>207</v>
      </c>
      <c r="AB108" s="10">
        <v>7.6586433260393871</v>
      </c>
      <c r="AC108" s="33">
        <v>2266</v>
      </c>
      <c r="AD108" s="36">
        <v>323</v>
      </c>
      <c r="AE108">
        <v>0.70834635823694903</v>
      </c>
      <c r="AF108" s="33">
        <v>393</v>
      </c>
      <c r="AG108" s="36">
        <v>170</v>
      </c>
      <c r="AH108" s="25">
        <v>0.12285089090340731</v>
      </c>
      <c r="AI108">
        <v>48</v>
      </c>
      <c r="AJ108" s="16">
        <v>67</v>
      </c>
      <c r="AK108">
        <v>1.5004688965301657E-2</v>
      </c>
      <c r="AL108">
        <v>33</v>
      </c>
      <c r="AM108" s="16">
        <v>41</v>
      </c>
      <c r="AN108">
        <v>1.031572366364489E-2</v>
      </c>
      <c r="AO108">
        <v>15</v>
      </c>
      <c r="AP108" s="16">
        <v>25</v>
      </c>
      <c r="AQ108">
        <v>4.6889653016567679E-3</v>
      </c>
      <c r="AR108" s="10">
        <v>0.47693407237589192</v>
      </c>
    </row>
    <row r="109" spans="1:44" x14ac:dyDescent="0.3">
      <c r="A109">
        <v>55079011100</v>
      </c>
      <c r="B109" t="s">
        <v>116</v>
      </c>
      <c r="C109">
        <v>1641</v>
      </c>
      <c r="D109">
        <v>1066</v>
      </c>
      <c r="E109">
        <v>52</v>
      </c>
      <c r="F109">
        <v>4.8780487800000003</v>
      </c>
      <c r="G109">
        <v>1481</v>
      </c>
      <c r="H109">
        <v>984</v>
      </c>
      <c r="I109">
        <v>46</v>
      </c>
      <c r="J109" s="10">
        <v>4.6747967480000003</v>
      </c>
      <c r="K109" s="10">
        <v>10.803511139999999</v>
      </c>
      <c r="L109" s="10">
        <v>13.043478260000001</v>
      </c>
      <c r="M109">
        <v>1443</v>
      </c>
      <c r="N109" s="16">
        <v>210</v>
      </c>
      <c r="O109">
        <v>1065</v>
      </c>
      <c r="P109" s="16">
        <v>175</v>
      </c>
      <c r="Q109" s="10">
        <v>73.804573804573806</v>
      </c>
      <c r="R109">
        <v>171</v>
      </c>
      <c r="S109" s="16">
        <v>146</v>
      </c>
      <c r="T109" s="10">
        <v>11.850311850311851</v>
      </c>
      <c r="U109">
        <v>21</v>
      </c>
      <c r="V109" s="16">
        <v>22</v>
      </c>
      <c r="W109" s="10">
        <v>1.4553014553014554</v>
      </c>
      <c r="X109">
        <v>1242</v>
      </c>
      <c r="Y109" s="16">
        <v>210</v>
      </c>
      <c r="Z109">
        <v>201</v>
      </c>
      <c r="AA109" s="16">
        <v>94</v>
      </c>
      <c r="AB109" s="10">
        <v>13.929313929313929</v>
      </c>
      <c r="AC109" s="33">
        <v>1003</v>
      </c>
      <c r="AD109" s="36">
        <v>167</v>
      </c>
      <c r="AE109">
        <v>0.69507969507969503</v>
      </c>
      <c r="AF109" s="33">
        <v>171</v>
      </c>
      <c r="AG109" s="36">
        <v>146</v>
      </c>
      <c r="AH109" s="25">
        <v>0.11850311850311851</v>
      </c>
      <c r="AI109">
        <v>0</v>
      </c>
      <c r="AJ109" s="16">
        <v>10</v>
      </c>
      <c r="AK109">
        <v>0</v>
      </c>
      <c r="AL109">
        <v>13</v>
      </c>
      <c r="AM109" s="16">
        <v>17</v>
      </c>
      <c r="AN109">
        <v>9.0090090090090089E-3</v>
      </c>
      <c r="AO109">
        <v>27</v>
      </c>
      <c r="AP109" s="16">
        <v>40</v>
      </c>
      <c r="AQ109">
        <v>1.8711018711018712E-2</v>
      </c>
      <c r="AR109" s="10">
        <v>0.48298738527428764</v>
      </c>
    </row>
    <row r="110" spans="1:44" x14ac:dyDescent="0.3">
      <c r="A110">
        <v>55079011200</v>
      </c>
      <c r="B110" t="s">
        <v>117</v>
      </c>
      <c r="C110">
        <v>2711</v>
      </c>
      <c r="D110">
        <v>1792</v>
      </c>
      <c r="E110">
        <v>97</v>
      </c>
      <c r="F110">
        <v>5.4129464289999998</v>
      </c>
      <c r="G110">
        <v>2219</v>
      </c>
      <c r="H110">
        <v>1370</v>
      </c>
      <c r="I110">
        <v>82</v>
      </c>
      <c r="J110" s="10">
        <v>5.9854014600000003</v>
      </c>
      <c r="K110" s="10">
        <v>22.172149619999999</v>
      </c>
      <c r="L110" s="10">
        <v>18.292682930000002</v>
      </c>
      <c r="M110">
        <v>2463</v>
      </c>
      <c r="N110" s="16">
        <v>254</v>
      </c>
      <c r="O110">
        <v>1922</v>
      </c>
      <c r="P110" s="16">
        <v>289</v>
      </c>
      <c r="Q110" s="10">
        <v>78.034916768168898</v>
      </c>
      <c r="R110">
        <v>166</v>
      </c>
      <c r="S110" s="16">
        <v>97</v>
      </c>
      <c r="T110" s="10">
        <v>6.7397482744620385</v>
      </c>
      <c r="U110">
        <v>110</v>
      </c>
      <c r="V110" s="16">
        <v>77</v>
      </c>
      <c r="W110" s="10">
        <v>4.466098254161591</v>
      </c>
      <c r="X110">
        <v>2248</v>
      </c>
      <c r="Y110" s="16">
        <v>250</v>
      </c>
      <c r="Z110">
        <v>215</v>
      </c>
      <c r="AA110" s="16">
        <v>121</v>
      </c>
      <c r="AB110" s="10">
        <v>8.7291920422249287</v>
      </c>
      <c r="AC110" s="33">
        <v>1902</v>
      </c>
      <c r="AD110" s="36">
        <v>290</v>
      </c>
      <c r="AE110">
        <v>0.77222898903775883</v>
      </c>
      <c r="AF110" s="33">
        <v>166</v>
      </c>
      <c r="AG110" s="36">
        <v>97</v>
      </c>
      <c r="AH110" s="25">
        <v>6.7397482744620388E-2</v>
      </c>
      <c r="AI110">
        <v>0</v>
      </c>
      <c r="AJ110" s="16">
        <v>10</v>
      </c>
      <c r="AK110">
        <v>0</v>
      </c>
      <c r="AL110">
        <v>110</v>
      </c>
      <c r="AM110" s="16">
        <v>77</v>
      </c>
      <c r="AN110">
        <v>4.4660982541615914E-2</v>
      </c>
      <c r="AO110">
        <v>0</v>
      </c>
      <c r="AP110" s="16">
        <v>10</v>
      </c>
      <c r="AQ110">
        <v>0</v>
      </c>
      <c r="AR110" s="10">
        <v>0.3895054850768227</v>
      </c>
    </row>
    <row r="111" spans="1:44" x14ac:dyDescent="0.3">
      <c r="A111">
        <v>55079011300</v>
      </c>
      <c r="B111" t="s">
        <v>118</v>
      </c>
      <c r="C111">
        <v>2941</v>
      </c>
      <c r="D111">
        <v>1864</v>
      </c>
      <c r="E111">
        <v>58</v>
      </c>
      <c r="F111">
        <v>3.1115879830000002</v>
      </c>
      <c r="G111">
        <v>1829</v>
      </c>
      <c r="H111">
        <v>1002</v>
      </c>
      <c r="I111">
        <v>37</v>
      </c>
      <c r="J111" s="10">
        <v>3.69261477</v>
      </c>
      <c r="K111" s="10">
        <v>60.798250410000001</v>
      </c>
      <c r="L111" s="10">
        <v>56.756756760000002</v>
      </c>
      <c r="M111">
        <v>2680</v>
      </c>
      <c r="N111" s="16">
        <v>394</v>
      </c>
      <c r="O111">
        <v>1913</v>
      </c>
      <c r="P111" s="16">
        <v>247</v>
      </c>
      <c r="Q111" s="10">
        <v>71.380597014925371</v>
      </c>
      <c r="R111">
        <v>338</v>
      </c>
      <c r="S111" s="16">
        <v>328</v>
      </c>
      <c r="T111" s="10">
        <v>12.611940298507463</v>
      </c>
      <c r="U111">
        <v>157</v>
      </c>
      <c r="V111" s="16">
        <v>89</v>
      </c>
      <c r="W111" s="10">
        <v>5.8582089552238807</v>
      </c>
      <c r="X111">
        <v>2444</v>
      </c>
      <c r="Y111" s="16">
        <v>410</v>
      </c>
      <c r="Z111">
        <v>236</v>
      </c>
      <c r="AA111" s="16">
        <v>179</v>
      </c>
      <c r="AB111" s="10">
        <v>8.8059701492537314</v>
      </c>
      <c r="AC111" s="33">
        <v>1900</v>
      </c>
      <c r="AD111" s="36">
        <v>248</v>
      </c>
      <c r="AE111">
        <v>0.70895522388059706</v>
      </c>
      <c r="AF111" s="33">
        <v>338</v>
      </c>
      <c r="AG111" s="36">
        <v>328</v>
      </c>
      <c r="AH111" s="25">
        <v>0.12611940298507462</v>
      </c>
      <c r="AI111">
        <v>0</v>
      </c>
      <c r="AJ111" s="16">
        <v>10</v>
      </c>
      <c r="AK111">
        <v>0</v>
      </c>
      <c r="AL111">
        <v>157</v>
      </c>
      <c r="AM111" s="16">
        <v>89</v>
      </c>
      <c r="AN111">
        <v>5.8582089552238807E-2</v>
      </c>
      <c r="AO111">
        <v>8</v>
      </c>
      <c r="AP111" s="16">
        <v>13</v>
      </c>
      <c r="AQ111">
        <v>2.9850746268656717E-3</v>
      </c>
      <c r="AR111" s="10">
        <v>0.47028110380931143</v>
      </c>
    </row>
    <row r="112" spans="1:44" x14ac:dyDescent="0.3">
      <c r="A112">
        <v>55079011400</v>
      </c>
      <c r="B112" t="s">
        <v>119</v>
      </c>
      <c r="C112">
        <v>1500</v>
      </c>
      <c r="D112">
        <v>905</v>
      </c>
      <c r="E112">
        <v>108</v>
      </c>
      <c r="F112">
        <v>11.933701660000001</v>
      </c>
      <c r="G112">
        <v>1137</v>
      </c>
      <c r="H112">
        <v>684</v>
      </c>
      <c r="I112">
        <v>55</v>
      </c>
      <c r="J112" s="10">
        <v>8.0409356729999999</v>
      </c>
      <c r="K112" s="10">
        <v>31.926121370000001</v>
      </c>
      <c r="L112" s="10">
        <v>96.363636360000001</v>
      </c>
      <c r="M112">
        <v>1503</v>
      </c>
      <c r="N112" s="16">
        <v>293</v>
      </c>
      <c r="O112">
        <v>1004</v>
      </c>
      <c r="P112" s="16">
        <v>182</v>
      </c>
      <c r="Q112" s="10">
        <v>66.799733865602136</v>
      </c>
      <c r="R112">
        <v>409</v>
      </c>
      <c r="S112" s="16">
        <v>249</v>
      </c>
      <c r="T112" s="10">
        <v>27.212242182302059</v>
      </c>
      <c r="U112">
        <v>56</v>
      </c>
      <c r="V112" s="16">
        <v>42</v>
      </c>
      <c r="W112" s="10">
        <v>3.7258815701929473</v>
      </c>
      <c r="X112">
        <v>1402</v>
      </c>
      <c r="Y112" s="16">
        <v>322</v>
      </c>
      <c r="Z112">
        <v>101</v>
      </c>
      <c r="AA112" s="16">
        <v>95</v>
      </c>
      <c r="AB112" s="10">
        <v>6.7198935462408516</v>
      </c>
      <c r="AC112" s="33">
        <v>908</v>
      </c>
      <c r="AD112" s="36">
        <v>188</v>
      </c>
      <c r="AE112">
        <v>0.60412508316699931</v>
      </c>
      <c r="AF112" s="33">
        <v>409</v>
      </c>
      <c r="AG112" s="36">
        <v>249</v>
      </c>
      <c r="AH112" s="25">
        <v>0.2721224218230206</v>
      </c>
      <c r="AI112">
        <v>0</v>
      </c>
      <c r="AJ112" s="16">
        <v>10</v>
      </c>
      <c r="AK112">
        <v>0</v>
      </c>
      <c r="AL112">
        <v>56</v>
      </c>
      <c r="AM112" s="16">
        <v>42</v>
      </c>
      <c r="AN112">
        <v>3.7258815701929474E-2</v>
      </c>
      <c r="AO112">
        <v>5</v>
      </c>
      <c r="AP112" s="16">
        <v>8</v>
      </c>
      <c r="AQ112">
        <v>3.3266799733865601E-3</v>
      </c>
      <c r="AR112" s="10">
        <v>0.55506728835520369</v>
      </c>
    </row>
    <row r="113" spans="1:44" x14ac:dyDescent="0.3">
      <c r="A113">
        <v>55079012200</v>
      </c>
      <c r="B113" t="s">
        <v>120</v>
      </c>
      <c r="C113">
        <v>2149</v>
      </c>
      <c r="D113">
        <v>688</v>
      </c>
      <c r="E113">
        <v>295</v>
      </c>
      <c r="F113">
        <v>42.877906979999999</v>
      </c>
      <c r="G113">
        <v>2557</v>
      </c>
      <c r="H113">
        <v>738</v>
      </c>
      <c r="I113">
        <v>388</v>
      </c>
      <c r="J113" s="10">
        <v>52.574525749999999</v>
      </c>
      <c r="K113" s="10">
        <v>-15.956198669999999</v>
      </c>
      <c r="L113" s="10">
        <v>-23.96907216</v>
      </c>
      <c r="M113">
        <v>2177</v>
      </c>
      <c r="N113" s="16">
        <v>513</v>
      </c>
      <c r="O113">
        <v>370</v>
      </c>
      <c r="P113" s="16">
        <v>89</v>
      </c>
      <c r="Q113" s="10">
        <v>16.995865870463941</v>
      </c>
      <c r="R113">
        <v>723</v>
      </c>
      <c r="S113" s="16">
        <v>187</v>
      </c>
      <c r="T113" s="10">
        <v>33.210840606338998</v>
      </c>
      <c r="U113">
        <v>913</v>
      </c>
      <c r="V113" s="16">
        <v>526</v>
      </c>
      <c r="W113" s="10">
        <v>41.938447404685348</v>
      </c>
      <c r="X113">
        <v>2092</v>
      </c>
      <c r="Y113" s="16">
        <v>530</v>
      </c>
      <c r="Z113">
        <v>85</v>
      </c>
      <c r="AA113" s="16">
        <v>46</v>
      </c>
      <c r="AB113" s="10">
        <v>3.9044556729444189</v>
      </c>
      <c r="AC113" s="33">
        <v>350</v>
      </c>
      <c r="AD113" s="36">
        <v>96</v>
      </c>
      <c r="AE113">
        <v>0.16077170418006431</v>
      </c>
      <c r="AF113" s="33">
        <v>723</v>
      </c>
      <c r="AG113" s="36">
        <v>187</v>
      </c>
      <c r="AH113" s="25">
        <v>0.33210840606338998</v>
      </c>
      <c r="AI113">
        <v>0</v>
      </c>
      <c r="AJ113" s="16">
        <v>10</v>
      </c>
      <c r="AK113">
        <v>0</v>
      </c>
      <c r="AL113">
        <v>913</v>
      </c>
      <c r="AM113" s="16">
        <v>526</v>
      </c>
      <c r="AN113">
        <v>0.41938447404685347</v>
      </c>
      <c r="AO113">
        <v>9</v>
      </c>
      <c r="AP113" s="16">
        <v>13</v>
      </c>
      <c r="AQ113">
        <v>4.1341295360587966E-3</v>
      </c>
      <c r="AR113" s="10">
        <v>0.68643156024829677</v>
      </c>
    </row>
    <row r="114" spans="1:44" x14ac:dyDescent="0.3">
      <c r="A114">
        <v>55079012300</v>
      </c>
      <c r="B114" t="s">
        <v>121</v>
      </c>
      <c r="C114">
        <v>1047</v>
      </c>
      <c r="D114">
        <v>495</v>
      </c>
      <c r="E114">
        <v>118</v>
      </c>
      <c r="F114">
        <v>23.838383839999999</v>
      </c>
      <c r="G114">
        <v>1122</v>
      </c>
      <c r="H114">
        <v>513</v>
      </c>
      <c r="I114">
        <v>155</v>
      </c>
      <c r="J114" s="10">
        <v>30.214424950000002</v>
      </c>
      <c r="K114" s="10">
        <v>-6.6844919789999997</v>
      </c>
      <c r="L114" s="10">
        <v>-23.870967740000001</v>
      </c>
      <c r="M114">
        <v>897</v>
      </c>
      <c r="N114" s="16">
        <v>253</v>
      </c>
      <c r="O114">
        <v>79</v>
      </c>
      <c r="P114" s="16">
        <v>42</v>
      </c>
      <c r="Q114" s="10">
        <v>8.8071348940914156</v>
      </c>
      <c r="R114">
        <v>718</v>
      </c>
      <c r="S114" s="16">
        <v>238</v>
      </c>
      <c r="T114" s="10">
        <v>80.044593088071352</v>
      </c>
      <c r="U114">
        <v>38</v>
      </c>
      <c r="V114" s="16">
        <v>55</v>
      </c>
      <c r="W114" s="10">
        <v>4.2363433667781498</v>
      </c>
      <c r="X114">
        <v>860</v>
      </c>
      <c r="Y114" s="16">
        <v>250</v>
      </c>
      <c r="Z114">
        <v>37</v>
      </c>
      <c r="AA114" s="16">
        <v>42</v>
      </c>
      <c r="AB114" s="10">
        <v>4.1248606465997772</v>
      </c>
      <c r="AC114" s="33">
        <v>79</v>
      </c>
      <c r="AD114" s="36">
        <v>42</v>
      </c>
      <c r="AE114">
        <v>8.807134894091416E-2</v>
      </c>
      <c r="AF114" s="33">
        <v>718</v>
      </c>
      <c r="AG114" s="36">
        <v>238</v>
      </c>
      <c r="AH114" s="25">
        <v>0.80044593088071347</v>
      </c>
      <c r="AI114">
        <v>0</v>
      </c>
      <c r="AJ114" s="16">
        <v>10</v>
      </c>
      <c r="AK114">
        <v>0</v>
      </c>
      <c r="AL114">
        <v>38</v>
      </c>
      <c r="AM114" s="16">
        <v>55</v>
      </c>
      <c r="AN114">
        <v>4.2363433667781496E-2</v>
      </c>
      <c r="AO114">
        <v>11</v>
      </c>
      <c r="AP114" s="16">
        <v>16</v>
      </c>
      <c r="AQ114">
        <v>1.2263099219620958E-2</v>
      </c>
      <c r="AR114" s="10">
        <v>0.34788325758225436</v>
      </c>
    </row>
    <row r="115" spans="1:44" x14ac:dyDescent="0.3">
      <c r="A115">
        <v>55079012400</v>
      </c>
      <c r="B115" t="s">
        <v>122</v>
      </c>
      <c r="C115">
        <v>2478</v>
      </c>
      <c r="D115">
        <v>1191</v>
      </c>
      <c r="E115">
        <v>274</v>
      </c>
      <c r="F115">
        <v>23.00587741</v>
      </c>
      <c r="G115">
        <v>2592</v>
      </c>
      <c r="H115">
        <v>1198</v>
      </c>
      <c r="I115">
        <v>322</v>
      </c>
      <c r="J115" s="10">
        <v>26.878130219999999</v>
      </c>
      <c r="K115" s="10">
        <v>-4.3981481479999998</v>
      </c>
      <c r="L115" s="10">
        <v>-14.9068323</v>
      </c>
      <c r="M115">
        <v>2578</v>
      </c>
      <c r="N115" s="16">
        <v>313</v>
      </c>
      <c r="O115">
        <v>1672</v>
      </c>
      <c r="P115" s="16">
        <v>416</v>
      </c>
      <c r="Q115" s="10">
        <v>64.85647788983708</v>
      </c>
      <c r="R115">
        <v>375</v>
      </c>
      <c r="S115" s="16">
        <v>208</v>
      </c>
      <c r="T115" s="10">
        <v>14.546159813809153</v>
      </c>
      <c r="U115">
        <v>79</v>
      </c>
      <c r="V115" s="16">
        <v>81</v>
      </c>
      <c r="W115" s="10">
        <v>3.0643910007757951</v>
      </c>
      <c r="X115">
        <v>2133</v>
      </c>
      <c r="Y115" s="16">
        <v>366</v>
      </c>
      <c r="Z115">
        <v>445</v>
      </c>
      <c r="AA115" s="16">
        <v>235</v>
      </c>
      <c r="AB115" s="10">
        <v>17.26144297905353</v>
      </c>
      <c r="AC115" s="33">
        <v>1641</v>
      </c>
      <c r="AD115" s="36">
        <v>410</v>
      </c>
      <c r="AE115">
        <v>0.63653995345228864</v>
      </c>
      <c r="AF115" s="33">
        <v>345</v>
      </c>
      <c r="AG115" s="36">
        <v>200</v>
      </c>
      <c r="AH115" s="25">
        <v>0.13382467028704423</v>
      </c>
      <c r="AI115">
        <v>0</v>
      </c>
      <c r="AJ115" s="16">
        <v>10</v>
      </c>
      <c r="AK115">
        <v>0</v>
      </c>
      <c r="AL115">
        <v>79</v>
      </c>
      <c r="AM115" s="16">
        <v>81</v>
      </c>
      <c r="AN115">
        <v>3.064391000775795E-2</v>
      </c>
      <c r="AO115">
        <v>0</v>
      </c>
      <c r="AP115" s="16">
        <v>10</v>
      </c>
      <c r="AQ115">
        <v>0</v>
      </c>
      <c r="AR115" s="10">
        <v>0.54617305468904687</v>
      </c>
    </row>
    <row r="116" spans="1:44" x14ac:dyDescent="0.3">
      <c r="A116">
        <v>55079012500</v>
      </c>
      <c r="B116" t="s">
        <v>123</v>
      </c>
      <c r="C116">
        <v>1904</v>
      </c>
      <c r="D116">
        <v>928</v>
      </c>
      <c r="E116">
        <v>180</v>
      </c>
      <c r="F116">
        <v>19.396551720000001</v>
      </c>
      <c r="G116">
        <v>2014</v>
      </c>
      <c r="H116">
        <v>922</v>
      </c>
      <c r="I116">
        <v>205</v>
      </c>
      <c r="J116" s="10">
        <v>22.23427332</v>
      </c>
      <c r="K116" s="10">
        <v>-5.4617676270000004</v>
      </c>
      <c r="L116" s="10">
        <v>-12.195121950000001</v>
      </c>
      <c r="M116">
        <v>1893</v>
      </c>
      <c r="N116" s="16">
        <v>210</v>
      </c>
      <c r="O116">
        <v>1458</v>
      </c>
      <c r="P116" s="16">
        <v>178</v>
      </c>
      <c r="Q116" s="10">
        <v>77.020602218700475</v>
      </c>
      <c r="R116">
        <v>150</v>
      </c>
      <c r="S116" s="16">
        <v>94</v>
      </c>
      <c r="T116" s="10">
        <v>7.9239302694136287</v>
      </c>
      <c r="U116">
        <v>60</v>
      </c>
      <c r="V116" s="16">
        <v>87</v>
      </c>
      <c r="W116" s="10">
        <v>3.1695721077654517</v>
      </c>
      <c r="X116">
        <v>1737</v>
      </c>
      <c r="Y116" s="16">
        <v>201</v>
      </c>
      <c r="Z116">
        <v>156</v>
      </c>
      <c r="AA116" s="16">
        <v>79</v>
      </c>
      <c r="AB116" s="10">
        <v>8.2408874801901746</v>
      </c>
      <c r="AC116" s="33">
        <v>1422</v>
      </c>
      <c r="AD116" s="36">
        <v>174</v>
      </c>
      <c r="AE116">
        <v>0.75118858954041201</v>
      </c>
      <c r="AF116" s="33">
        <v>150</v>
      </c>
      <c r="AG116" s="36">
        <v>94</v>
      </c>
      <c r="AH116" s="25">
        <v>7.9239302694136288E-2</v>
      </c>
      <c r="AI116">
        <v>7</v>
      </c>
      <c r="AJ116" s="16">
        <v>11</v>
      </c>
      <c r="AK116">
        <v>3.6978341257263604E-3</v>
      </c>
      <c r="AL116">
        <v>60</v>
      </c>
      <c r="AM116" s="16">
        <v>87</v>
      </c>
      <c r="AN116">
        <v>3.1695721077654518E-2</v>
      </c>
      <c r="AO116">
        <v>0</v>
      </c>
      <c r="AP116" s="16">
        <v>10</v>
      </c>
      <c r="AQ116">
        <v>0</v>
      </c>
      <c r="AR116" s="10">
        <v>0.42162732049486407</v>
      </c>
    </row>
    <row r="117" spans="1:44" x14ac:dyDescent="0.3">
      <c r="A117">
        <v>55079012600</v>
      </c>
      <c r="B117" t="s">
        <v>124</v>
      </c>
      <c r="C117">
        <v>2213</v>
      </c>
      <c r="D117">
        <v>1091</v>
      </c>
      <c r="E117">
        <v>217</v>
      </c>
      <c r="F117">
        <v>19.890009169999999</v>
      </c>
      <c r="G117">
        <v>2169</v>
      </c>
      <c r="H117">
        <v>1090</v>
      </c>
      <c r="I117">
        <v>235</v>
      </c>
      <c r="J117" s="10">
        <v>21.559633030000001</v>
      </c>
      <c r="K117" s="10">
        <v>2.0285846009999999</v>
      </c>
      <c r="L117" s="10">
        <v>-7.6595744679999997</v>
      </c>
      <c r="M117">
        <v>2151</v>
      </c>
      <c r="N117" s="16">
        <v>270</v>
      </c>
      <c r="O117">
        <v>1705</v>
      </c>
      <c r="P117" s="16">
        <v>273</v>
      </c>
      <c r="Q117" s="10">
        <v>79.265457926545793</v>
      </c>
      <c r="R117">
        <v>150</v>
      </c>
      <c r="S117" s="16">
        <v>132</v>
      </c>
      <c r="T117" s="10">
        <v>6.9735006973500697</v>
      </c>
      <c r="U117">
        <v>0</v>
      </c>
      <c r="V117" s="16">
        <v>10</v>
      </c>
      <c r="W117" s="10">
        <v>0</v>
      </c>
      <c r="X117">
        <v>1910</v>
      </c>
      <c r="Y117" s="16">
        <v>317</v>
      </c>
      <c r="Z117">
        <v>241</v>
      </c>
      <c r="AA117" s="16">
        <v>131</v>
      </c>
      <c r="AB117" s="10">
        <v>11.204091120409112</v>
      </c>
      <c r="AC117" s="33">
        <v>1571</v>
      </c>
      <c r="AD117" s="36">
        <v>289</v>
      </c>
      <c r="AE117">
        <v>0.7303579730357973</v>
      </c>
      <c r="AF117" s="33">
        <v>150</v>
      </c>
      <c r="AG117" s="36">
        <v>132</v>
      </c>
      <c r="AH117" s="25">
        <v>6.9735006973500699E-2</v>
      </c>
      <c r="AI117">
        <v>0</v>
      </c>
      <c r="AJ117" s="16">
        <v>10</v>
      </c>
      <c r="AK117">
        <v>0</v>
      </c>
      <c r="AL117">
        <v>0</v>
      </c>
      <c r="AM117" s="16">
        <v>10</v>
      </c>
      <c r="AN117">
        <v>0</v>
      </c>
      <c r="AO117">
        <v>0</v>
      </c>
      <c r="AP117" s="16">
        <v>10</v>
      </c>
      <c r="AQ117">
        <v>0</v>
      </c>
      <c r="AR117" s="10">
        <v>0.44916109424200445</v>
      </c>
    </row>
    <row r="118" spans="1:44" x14ac:dyDescent="0.3">
      <c r="A118">
        <v>55079012700</v>
      </c>
      <c r="B118" t="s">
        <v>125</v>
      </c>
      <c r="C118">
        <v>1307</v>
      </c>
      <c r="D118">
        <v>561</v>
      </c>
      <c r="E118">
        <v>109</v>
      </c>
      <c r="F118">
        <v>19.429590019999999</v>
      </c>
      <c r="G118">
        <v>1189</v>
      </c>
      <c r="H118">
        <v>551</v>
      </c>
      <c r="I118">
        <v>113</v>
      </c>
      <c r="J118" s="10">
        <v>20.508166970000001</v>
      </c>
      <c r="K118" s="10">
        <v>9.9243061400000006</v>
      </c>
      <c r="L118" s="10">
        <v>-3.539823009</v>
      </c>
      <c r="M118">
        <v>1177</v>
      </c>
      <c r="N118" s="16">
        <v>202</v>
      </c>
      <c r="O118">
        <v>979</v>
      </c>
      <c r="P118" s="16">
        <v>212</v>
      </c>
      <c r="Q118" s="10">
        <v>83.177570093457945</v>
      </c>
      <c r="R118">
        <v>19</v>
      </c>
      <c r="S118" s="16">
        <v>50</v>
      </c>
      <c r="T118" s="10">
        <v>1.6142735768903995</v>
      </c>
      <c r="U118">
        <v>34</v>
      </c>
      <c r="V118" s="16">
        <v>43</v>
      </c>
      <c r="W118" s="10">
        <v>2.888700084961767</v>
      </c>
      <c r="X118">
        <v>1114</v>
      </c>
      <c r="Y118" s="16">
        <v>193</v>
      </c>
      <c r="Z118">
        <v>63</v>
      </c>
      <c r="AA118" s="16">
        <v>58</v>
      </c>
      <c r="AB118" s="10">
        <v>5.3525913338997446</v>
      </c>
      <c r="AC118" s="33">
        <v>952</v>
      </c>
      <c r="AD118" s="36">
        <v>217</v>
      </c>
      <c r="AE118">
        <v>0.80883602378929487</v>
      </c>
      <c r="AF118" s="33">
        <v>19</v>
      </c>
      <c r="AG118" s="36">
        <v>50</v>
      </c>
      <c r="AH118" s="25">
        <v>1.6142735768903994E-2</v>
      </c>
      <c r="AI118">
        <v>0</v>
      </c>
      <c r="AJ118" s="16">
        <v>10</v>
      </c>
      <c r="AK118">
        <v>0</v>
      </c>
      <c r="AL118">
        <v>34</v>
      </c>
      <c r="AM118" s="16">
        <v>43</v>
      </c>
      <c r="AN118">
        <v>2.8887000849617671E-2</v>
      </c>
      <c r="AO118">
        <v>47</v>
      </c>
      <c r="AP118" s="16">
        <v>37</v>
      </c>
      <c r="AQ118">
        <v>3.9932030586236192E-2</v>
      </c>
      <c r="AR118" s="10">
        <v>0.34022964941901879</v>
      </c>
    </row>
    <row r="119" spans="1:44" x14ac:dyDescent="0.3">
      <c r="A119">
        <v>55079012800</v>
      </c>
      <c r="B119" t="s">
        <v>126</v>
      </c>
      <c r="C119">
        <v>3052</v>
      </c>
      <c r="D119">
        <v>1144</v>
      </c>
      <c r="E119">
        <v>248</v>
      </c>
      <c r="F119">
        <v>21.67832168</v>
      </c>
      <c r="G119">
        <v>2958</v>
      </c>
      <c r="H119">
        <v>1181</v>
      </c>
      <c r="I119">
        <v>276</v>
      </c>
      <c r="J119" s="10">
        <v>23.370025399999999</v>
      </c>
      <c r="K119" s="10">
        <v>3.1778228529999999</v>
      </c>
      <c r="L119" s="10">
        <v>-10.144927539999999</v>
      </c>
      <c r="M119">
        <v>3233</v>
      </c>
      <c r="N119" s="16">
        <v>376</v>
      </c>
      <c r="O119">
        <v>2277</v>
      </c>
      <c r="P119" s="16">
        <v>360</v>
      </c>
      <c r="Q119" s="10">
        <v>70.429941231054755</v>
      </c>
      <c r="R119">
        <v>223</v>
      </c>
      <c r="S119" s="16">
        <v>126</v>
      </c>
      <c r="T119" s="10">
        <v>6.8976183111660996</v>
      </c>
      <c r="U119">
        <v>150</v>
      </c>
      <c r="V119" s="16">
        <v>115</v>
      </c>
      <c r="W119" s="10">
        <v>4.6396535725332511</v>
      </c>
      <c r="X119">
        <v>2839</v>
      </c>
      <c r="Y119" s="16">
        <v>436</v>
      </c>
      <c r="Z119">
        <v>394</v>
      </c>
      <c r="AA119" s="16">
        <v>195</v>
      </c>
      <c r="AB119" s="10">
        <v>12.186823383854005</v>
      </c>
      <c r="AC119" s="33">
        <v>2204</v>
      </c>
      <c r="AD119" s="36">
        <v>358</v>
      </c>
      <c r="AE119">
        <v>0.68171976492421904</v>
      </c>
      <c r="AF119" s="33">
        <v>222</v>
      </c>
      <c r="AG119" s="36">
        <v>126</v>
      </c>
      <c r="AH119" s="25">
        <v>6.8666872873492116E-2</v>
      </c>
      <c r="AI119">
        <v>0</v>
      </c>
      <c r="AJ119" s="16">
        <v>10</v>
      </c>
      <c r="AK119">
        <v>0</v>
      </c>
      <c r="AL119">
        <v>150</v>
      </c>
      <c r="AM119" s="16">
        <v>115</v>
      </c>
      <c r="AN119">
        <v>4.6396535725332512E-2</v>
      </c>
      <c r="AO119">
        <v>27</v>
      </c>
      <c r="AP119" s="16">
        <v>38</v>
      </c>
      <c r="AQ119">
        <v>8.3513764305598523E-3</v>
      </c>
      <c r="AR119" s="10">
        <v>0.51346877224692111</v>
      </c>
    </row>
    <row r="120" spans="1:44" x14ac:dyDescent="0.3">
      <c r="A120">
        <v>55079012900</v>
      </c>
      <c r="B120" t="s">
        <v>127</v>
      </c>
      <c r="C120">
        <v>3002</v>
      </c>
      <c r="D120">
        <v>1300</v>
      </c>
      <c r="E120">
        <v>345</v>
      </c>
      <c r="F120">
        <v>26.53846154</v>
      </c>
      <c r="G120">
        <v>2942</v>
      </c>
      <c r="H120">
        <v>1303</v>
      </c>
      <c r="I120">
        <v>347</v>
      </c>
      <c r="J120" s="10">
        <v>26.630851880000002</v>
      </c>
      <c r="K120" s="10">
        <v>2.03942896</v>
      </c>
      <c r="L120" s="10">
        <v>-0.57636887599999997</v>
      </c>
      <c r="M120">
        <v>2948</v>
      </c>
      <c r="N120" s="16">
        <v>583</v>
      </c>
      <c r="O120">
        <v>2305</v>
      </c>
      <c r="P120" s="16">
        <v>577</v>
      </c>
      <c r="Q120" s="10">
        <v>78.188602442333789</v>
      </c>
      <c r="R120">
        <v>226</v>
      </c>
      <c r="S120" s="16">
        <v>253</v>
      </c>
      <c r="T120" s="10">
        <v>7.666214382632293</v>
      </c>
      <c r="U120">
        <v>82</v>
      </c>
      <c r="V120" s="16">
        <v>82</v>
      </c>
      <c r="W120" s="10">
        <v>2.7815468113975577</v>
      </c>
      <c r="X120">
        <v>2459</v>
      </c>
      <c r="Y120" s="16">
        <v>594</v>
      </c>
      <c r="Z120">
        <v>489</v>
      </c>
      <c r="AA120" s="16">
        <v>116</v>
      </c>
      <c r="AB120" s="10">
        <v>16.587516960651289</v>
      </c>
      <c r="AC120" s="33">
        <v>2098</v>
      </c>
      <c r="AD120" s="36">
        <v>553</v>
      </c>
      <c r="AE120">
        <v>0.71166892808683857</v>
      </c>
      <c r="AF120" s="33">
        <v>226</v>
      </c>
      <c r="AG120" s="36">
        <v>253</v>
      </c>
      <c r="AH120" s="25">
        <v>7.6662143826322929E-2</v>
      </c>
      <c r="AI120">
        <v>27</v>
      </c>
      <c r="AJ120" s="16">
        <v>39</v>
      </c>
      <c r="AK120">
        <v>9.1587516960651288E-3</v>
      </c>
      <c r="AL120">
        <v>82</v>
      </c>
      <c r="AM120" s="16">
        <v>82</v>
      </c>
      <c r="AN120">
        <v>2.7815468113975575E-2</v>
      </c>
      <c r="AO120">
        <v>0</v>
      </c>
      <c r="AP120" s="16">
        <v>10</v>
      </c>
      <c r="AQ120">
        <v>0</v>
      </c>
      <c r="AR120" s="10">
        <v>0.45927809760866323</v>
      </c>
    </row>
    <row r="121" spans="1:44" x14ac:dyDescent="0.3">
      <c r="A121">
        <v>55079013000</v>
      </c>
      <c r="B121" t="s">
        <v>128</v>
      </c>
      <c r="C121">
        <v>1804</v>
      </c>
      <c r="D121">
        <v>818</v>
      </c>
      <c r="E121">
        <v>204</v>
      </c>
      <c r="F121">
        <v>24.93887531</v>
      </c>
      <c r="G121">
        <v>1800</v>
      </c>
      <c r="H121">
        <v>802</v>
      </c>
      <c r="I121">
        <v>227</v>
      </c>
      <c r="J121" s="10">
        <v>28.3042394</v>
      </c>
      <c r="K121" s="10">
        <v>0.222222222</v>
      </c>
      <c r="L121" s="10">
        <v>-10.13215859</v>
      </c>
      <c r="M121">
        <v>1754</v>
      </c>
      <c r="N121" s="16">
        <v>247</v>
      </c>
      <c r="O121">
        <v>1078</v>
      </c>
      <c r="P121" s="16">
        <v>275</v>
      </c>
      <c r="Q121" s="10">
        <v>61.45952109464082</v>
      </c>
      <c r="R121">
        <v>224</v>
      </c>
      <c r="S121" s="16">
        <v>145</v>
      </c>
      <c r="T121" s="10">
        <v>12.770809578107183</v>
      </c>
      <c r="U121">
        <v>52</v>
      </c>
      <c r="V121" s="16">
        <v>48</v>
      </c>
      <c r="W121" s="10">
        <v>2.9646522234891677</v>
      </c>
      <c r="X121">
        <v>1219</v>
      </c>
      <c r="Y121" s="16">
        <v>222</v>
      </c>
      <c r="Z121">
        <v>535</v>
      </c>
      <c r="AA121" s="16">
        <v>217</v>
      </c>
      <c r="AB121" s="10">
        <v>30.50171037628278</v>
      </c>
      <c r="AC121" s="33">
        <v>889</v>
      </c>
      <c r="AD121" s="36">
        <v>144</v>
      </c>
      <c r="AE121">
        <v>0.5068415051311288</v>
      </c>
      <c r="AF121" s="33">
        <v>183</v>
      </c>
      <c r="AG121" s="36">
        <v>149</v>
      </c>
      <c r="AH121" s="25">
        <v>0.10433295324971494</v>
      </c>
      <c r="AI121">
        <v>0</v>
      </c>
      <c r="AJ121" s="16">
        <v>10</v>
      </c>
      <c r="AK121">
        <v>0</v>
      </c>
      <c r="AL121">
        <v>52</v>
      </c>
      <c r="AM121" s="16">
        <v>48</v>
      </c>
      <c r="AN121">
        <v>2.9646522234891677E-2</v>
      </c>
      <c r="AO121">
        <v>0</v>
      </c>
      <c r="AP121" s="16">
        <v>10</v>
      </c>
      <c r="AQ121">
        <v>0</v>
      </c>
      <c r="AR121" s="10">
        <v>0.63831197367411707</v>
      </c>
    </row>
    <row r="122" spans="1:44" x14ac:dyDescent="0.3">
      <c r="A122">
        <v>55079013300</v>
      </c>
      <c r="B122" t="s">
        <v>129</v>
      </c>
      <c r="C122">
        <v>1002</v>
      </c>
      <c r="D122">
        <v>464</v>
      </c>
      <c r="E122">
        <v>113</v>
      </c>
      <c r="F122">
        <v>24.353448279999999</v>
      </c>
      <c r="G122">
        <v>1066</v>
      </c>
      <c r="H122">
        <v>445</v>
      </c>
      <c r="I122">
        <v>141</v>
      </c>
      <c r="J122" s="10">
        <v>31.685393260000001</v>
      </c>
      <c r="K122" s="10">
        <v>-6.0037523449999997</v>
      </c>
      <c r="L122" s="10">
        <v>-19.85815603</v>
      </c>
      <c r="M122">
        <v>847</v>
      </c>
      <c r="N122" s="16">
        <v>169</v>
      </c>
      <c r="O122">
        <v>437</v>
      </c>
      <c r="P122" s="16">
        <v>115</v>
      </c>
      <c r="Q122" s="10">
        <v>51.59386068476978</v>
      </c>
      <c r="R122">
        <v>231</v>
      </c>
      <c r="S122" s="16">
        <v>149</v>
      </c>
      <c r="T122" s="10">
        <v>27.27272727272727</v>
      </c>
      <c r="U122">
        <v>27</v>
      </c>
      <c r="V122" s="16">
        <v>33</v>
      </c>
      <c r="W122" s="10">
        <v>3.1877213695395512</v>
      </c>
      <c r="X122">
        <v>742</v>
      </c>
      <c r="Y122" s="16">
        <v>166</v>
      </c>
      <c r="Z122">
        <v>105</v>
      </c>
      <c r="AA122" s="16">
        <v>82</v>
      </c>
      <c r="AB122" s="10">
        <v>12.396694214876034</v>
      </c>
      <c r="AC122" s="33">
        <v>421</v>
      </c>
      <c r="AD122" s="36">
        <v>111</v>
      </c>
      <c r="AE122">
        <v>0.49704840613931522</v>
      </c>
      <c r="AF122" s="33">
        <v>231</v>
      </c>
      <c r="AG122" s="36">
        <v>149</v>
      </c>
      <c r="AH122" s="25">
        <v>0.27272727272727271</v>
      </c>
      <c r="AI122">
        <v>10</v>
      </c>
      <c r="AJ122" s="16">
        <v>14</v>
      </c>
      <c r="AK122">
        <v>1.1806375442739079E-2</v>
      </c>
      <c r="AL122">
        <v>27</v>
      </c>
      <c r="AM122" s="16">
        <v>33</v>
      </c>
      <c r="AN122">
        <v>3.1877213695395513E-2</v>
      </c>
      <c r="AO122">
        <v>15</v>
      </c>
      <c r="AP122" s="16">
        <v>16</v>
      </c>
      <c r="AQ122">
        <v>1.770956316410862E-2</v>
      </c>
      <c r="AR122" s="10">
        <v>0.66172573803785573</v>
      </c>
    </row>
    <row r="123" spans="1:44" x14ac:dyDescent="0.3">
      <c r="A123">
        <v>55079013400</v>
      </c>
      <c r="B123" t="s">
        <v>130</v>
      </c>
      <c r="C123">
        <v>2313</v>
      </c>
      <c r="D123">
        <v>994</v>
      </c>
      <c r="E123">
        <v>300</v>
      </c>
      <c r="F123">
        <v>30.181086520000001</v>
      </c>
      <c r="G123">
        <v>2335</v>
      </c>
      <c r="H123">
        <v>1019</v>
      </c>
      <c r="I123">
        <v>312</v>
      </c>
      <c r="J123" s="10">
        <v>30.618253190000001</v>
      </c>
      <c r="K123" s="10">
        <v>-0.942184154</v>
      </c>
      <c r="L123" s="10">
        <v>-3.846153846</v>
      </c>
      <c r="M123">
        <v>2570</v>
      </c>
      <c r="N123" s="16">
        <v>701</v>
      </c>
      <c r="O123">
        <v>219</v>
      </c>
      <c r="P123" s="16">
        <v>138</v>
      </c>
      <c r="Q123" s="10">
        <v>8.5214007782101167</v>
      </c>
      <c r="R123">
        <v>1547</v>
      </c>
      <c r="S123" s="16">
        <v>644</v>
      </c>
      <c r="T123" s="10">
        <v>60.194552529182879</v>
      </c>
      <c r="U123">
        <v>147</v>
      </c>
      <c r="V123" s="16">
        <v>162</v>
      </c>
      <c r="W123" s="10">
        <v>5.7198443579766538</v>
      </c>
      <c r="X123">
        <v>1901</v>
      </c>
      <c r="Y123" s="16">
        <v>804</v>
      </c>
      <c r="Z123">
        <v>669</v>
      </c>
      <c r="AA123" s="16">
        <v>345</v>
      </c>
      <c r="AB123" s="10">
        <v>26.031128404669264</v>
      </c>
      <c r="AC123" s="33">
        <v>219</v>
      </c>
      <c r="AD123" s="36">
        <v>138</v>
      </c>
      <c r="AE123">
        <v>8.521400778210117E-2</v>
      </c>
      <c r="AF123" s="33">
        <v>1437</v>
      </c>
      <c r="AG123" s="36">
        <v>693</v>
      </c>
      <c r="AH123" s="25">
        <v>0.55914396887159534</v>
      </c>
      <c r="AI123">
        <v>64</v>
      </c>
      <c r="AJ123" s="16">
        <v>83</v>
      </c>
      <c r="AK123">
        <v>2.4902723735408562E-2</v>
      </c>
      <c r="AL123">
        <v>147</v>
      </c>
      <c r="AM123" s="16">
        <v>162</v>
      </c>
      <c r="AN123">
        <v>5.7198443579766535E-2</v>
      </c>
      <c r="AO123">
        <v>0</v>
      </c>
      <c r="AP123" s="16">
        <v>10</v>
      </c>
      <c r="AQ123">
        <v>0</v>
      </c>
      <c r="AR123" s="10">
        <v>0.6084428227528047</v>
      </c>
    </row>
    <row r="124" spans="1:44" x14ac:dyDescent="0.3">
      <c r="A124">
        <v>55079013500</v>
      </c>
      <c r="B124" t="s">
        <v>131</v>
      </c>
      <c r="C124">
        <v>1901</v>
      </c>
      <c r="D124">
        <v>1076</v>
      </c>
      <c r="E124">
        <v>208</v>
      </c>
      <c r="F124">
        <v>19.330855020000001</v>
      </c>
      <c r="G124">
        <v>1911</v>
      </c>
      <c r="H124">
        <v>1029</v>
      </c>
      <c r="I124">
        <v>221</v>
      </c>
      <c r="J124" s="10">
        <v>21.477162289999999</v>
      </c>
      <c r="K124" s="10">
        <v>-0.52328623799999996</v>
      </c>
      <c r="L124" s="10">
        <v>-5.8823529409999997</v>
      </c>
      <c r="M124">
        <v>1591</v>
      </c>
      <c r="N124" s="16">
        <v>312</v>
      </c>
      <c r="O124">
        <v>482</v>
      </c>
      <c r="P124" s="16">
        <v>212</v>
      </c>
      <c r="Q124" s="10">
        <v>30.295411690760528</v>
      </c>
      <c r="R124">
        <v>856</v>
      </c>
      <c r="S124" s="16">
        <v>269</v>
      </c>
      <c r="T124" s="10">
        <v>53.802639849151475</v>
      </c>
      <c r="U124">
        <v>0</v>
      </c>
      <c r="V124" s="16">
        <v>10</v>
      </c>
      <c r="W124" s="10">
        <v>0</v>
      </c>
      <c r="X124">
        <v>1350</v>
      </c>
      <c r="Y124" s="16">
        <v>312</v>
      </c>
      <c r="Z124">
        <v>241</v>
      </c>
      <c r="AA124" s="16">
        <v>181</v>
      </c>
      <c r="AB124" s="10">
        <v>15.147705845380264</v>
      </c>
      <c r="AC124" s="33">
        <v>343</v>
      </c>
      <c r="AD124" s="36">
        <v>149</v>
      </c>
      <c r="AE124">
        <v>0.21558768070395978</v>
      </c>
      <c r="AF124" s="33">
        <v>856</v>
      </c>
      <c r="AG124" s="36">
        <v>269</v>
      </c>
      <c r="AH124" s="25">
        <v>0.53802639849151479</v>
      </c>
      <c r="AI124">
        <v>20</v>
      </c>
      <c r="AJ124" s="16">
        <v>34</v>
      </c>
      <c r="AK124">
        <v>1.257071024512885E-2</v>
      </c>
      <c r="AL124">
        <v>0</v>
      </c>
      <c r="AM124" s="16">
        <v>10</v>
      </c>
      <c r="AN124">
        <v>0</v>
      </c>
      <c r="AO124">
        <v>0</v>
      </c>
      <c r="AP124" s="16">
        <v>10</v>
      </c>
      <c r="AQ124">
        <v>0</v>
      </c>
      <c r="AR124" s="10">
        <v>0.64094622446105354</v>
      </c>
    </row>
    <row r="125" spans="1:44" x14ac:dyDescent="0.3">
      <c r="A125">
        <v>55079013600</v>
      </c>
      <c r="B125" t="s">
        <v>132</v>
      </c>
      <c r="C125">
        <v>2033</v>
      </c>
      <c r="D125">
        <v>1164</v>
      </c>
      <c r="E125">
        <v>199</v>
      </c>
      <c r="F125">
        <v>17.09621993</v>
      </c>
      <c r="G125">
        <v>2489</v>
      </c>
      <c r="H125">
        <v>1182</v>
      </c>
      <c r="I125">
        <v>250</v>
      </c>
      <c r="J125" s="10">
        <v>21.15059222</v>
      </c>
      <c r="K125" s="10">
        <v>-18.320610689999999</v>
      </c>
      <c r="L125" s="10">
        <v>-20.399999999999999</v>
      </c>
      <c r="M125">
        <v>2023</v>
      </c>
      <c r="N125" s="16">
        <v>363</v>
      </c>
      <c r="O125">
        <v>424</v>
      </c>
      <c r="P125" s="16">
        <v>125</v>
      </c>
      <c r="Q125" s="10">
        <v>20.958971824023727</v>
      </c>
      <c r="R125">
        <v>1157</v>
      </c>
      <c r="S125" s="16">
        <v>253</v>
      </c>
      <c r="T125" s="10">
        <v>57.192288680177953</v>
      </c>
      <c r="U125">
        <v>10</v>
      </c>
      <c r="V125" s="16">
        <v>16</v>
      </c>
      <c r="W125" s="10">
        <v>0.49431537320810681</v>
      </c>
      <c r="X125">
        <v>1702</v>
      </c>
      <c r="Y125" s="16">
        <v>312</v>
      </c>
      <c r="Z125">
        <v>321</v>
      </c>
      <c r="AA125" s="16">
        <v>310</v>
      </c>
      <c r="AB125" s="10">
        <v>15.867523479980228</v>
      </c>
      <c r="AC125" s="33">
        <v>424</v>
      </c>
      <c r="AD125" s="36">
        <v>125</v>
      </c>
      <c r="AE125">
        <v>0.20958971824023728</v>
      </c>
      <c r="AF125" s="33">
        <v>1157</v>
      </c>
      <c r="AG125" s="36">
        <v>253</v>
      </c>
      <c r="AH125" s="25">
        <v>0.5719228868017795</v>
      </c>
      <c r="AI125">
        <v>0</v>
      </c>
      <c r="AJ125" s="16">
        <v>10</v>
      </c>
      <c r="AK125">
        <v>0</v>
      </c>
      <c r="AL125">
        <v>10</v>
      </c>
      <c r="AM125" s="16">
        <v>16</v>
      </c>
      <c r="AN125">
        <v>4.9431537320810681E-3</v>
      </c>
      <c r="AO125">
        <v>0</v>
      </c>
      <c r="AP125" s="16">
        <v>10</v>
      </c>
      <c r="AQ125">
        <v>0</v>
      </c>
      <c r="AR125" s="10">
        <v>0.60377409665270554</v>
      </c>
    </row>
    <row r="126" spans="1:44" x14ac:dyDescent="0.3">
      <c r="A126">
        <v>55079013700</v>
      </c>
      <c r="B126" t="s">
        <v>133</v>
      </c>
      <c r="C126">
        <v>1459</v>
      </c>
      <c r="D126">
        <v>752</v>
      </c>
      <c r="E126">
        <v>180</v>
      </c>
      <c r="F126">
        <v>23.93617021</v>
      </c>
      <c r="G126">
        <v>1578</v>
      </c>
      <c r="H126">
        <v>758</v>
      </c>
      <c r="I126">
        <v>215</v>
      </c>
      <c r="J126" s="10">
        <v>28.36411609</v>
      </c>
      <c r="K126" s="10">
        <v>-7.541191381</v>
      </c>
      <c r="L126" s="10">
        <v>-16.27906977</v>
      </c>
      <c r="M126">
        <v>1331</v>
      </c>
      <c r="N126" s="16">
        <v>256</v>
      </c>
      <c r="O126">
        <v>60</v>
      </c>
      <c r="P126" s="16">
        <v>47</v>
      </c>
      <c r="Q126" s="10">
        <v>4.5078888054094666</v>
      </c>
      <c r="R126">
        <v>959</v>
      </c>
      <c r="S126" s="16">
        <v>245</v>
      </c>
      <c r="T126" s="10">
        <v>72.051089406461315</v>
      </c>
      <c r="U126">
        <v>25</v>
      </c>
      <c r="V126" s="16">
        <v>29</v>
      </c>
      <c r="W126" s="10">
        <v>1.8782870022539442</v>
      </c>
      <c r="X126">
        <v>1230</v>
      </c>
      <c r="Y126" s="16">
        <v>246</v>
      </c>
      <c r="Z126">
        <v>101</v>
      </c>
      <c r="AA126" s="16">
        <v>78</v>
      </c>
      <c r="AB126" s="10">
        <v>7.5882794891059353</v>
      </c>
      <c r="AC126" s="33">
        <v>60</v>
      </c>
      <c r="AD126" s="36">
        <v>47</v>
      </c>
      <c r="AE126">
        <v>4.5078888054094664E-2</v>
      </c>
      <c r="AF126" s="33">
        <v>959</v>
      </c>
      <c r="AG126" s="36">
        <v>245</v>
      </c>
      <c r="AH126" s="25">
        <v>0.72051089406461311</v>
      </c>
      <c r="AI126">
        <v>0</v>
      </c>
      <c r="AJ126" s="16">
        <v>10</v>
      </c>
      <c r="AK126">
        <v>0</v>
      </c>
      <c r="AL126">
        <v>25</v>
      </c>
      <c r="AM126" s="16">
        <v>29</v>
      </c>
      <c r="AN126">
        <v>1.8782870022539443E-2</v>
      </c>
      <c r="AO126">
        <v>0</v>
      </c>
      <c r="AP126" s="16">
        <v>10</v>
      </c>
      <c r="AQ126">
        <v>0</v>
      </c>
      <c r="AR126" s="10">
        <v>0.47272095061925612</v>
      </c>
    </row>
    <row r="127" spans="1:44" x14ac:dyDescent="0.3">
      <c r="A127">
        <v>55079014100</v>
      </c>
      <c r="B127" t="s">
        <v>134</v>
      </c>
      <c r="C127">
        <v>2103</v>
      </c>
      <c r="D127">
        <v>1036</v>
      </c>
      <c r="E127">
        <v>325</v>
      </c>
      <c r="F127">
        <v>31.370656369999999</v>
      </c>
      <c r="G127">
        <v>1551</v>
      </c>
      <c r="H127">
        <v>645</v>
      </c>
      <c r="I127">
        <v>311</v>
      </c>
      <c r="J127" s="10">
        <v>48.217054259999998</v>
      </c>
      <c r="K127" s="10">
        <v>35.589941969999998</v>
      </c>
      <c r="L127" s="10">
        <v>4.5016077169999997</v>
      </c>
      <c r="M127">
        <v>1786</v>
      </c>
      <c r="N127" s="16">
        <v>331</v>
      </c>
      <c r="O127">
        <v>268</v>
      </c>
      <c r="P127" s="16">
        <v>95</v>
      </c>
      <c r="Q127" s="10">
        <v>15.005599104143338</v>
      </c>
      <c r="R127">
        <v>1272</v>
      </c>
      <c r="S127" s="16">
        <v>330</v>
      </c>
      <c r="T127" s="10">
        <v>71.220604703247474</v>
      </c>
      <c r="U127">
        <v>30</v>
      </c>
      <c r="V127" s="16">
        <v>36</v>
      </c>
      <c r="W127" s="10">
        <v>1.6797312430011198</v>
      </c>
      <c r="X127">
        <v>1646</v>
      </c>
      <c r="Y127" s="16">
        <v>328</v>
      </c>
      <c r="Z127">
        <v>140</v>
      </c>
      <c r="AA127" s="16">
        <v>115</v>
      </c>
      <c r="AB127" s="10">
        <v>7.8387458006718926</v>
      </c>
      <c r="AC127" s="33">
        <v>248</v>
      </c>
      <c r="AD127" s="36">
        <v>93</v>
      </c>
      <c r="AE127">
        <v>0.13885778275475924</v>
      </c>
      <c r="AF127" s="33">
        <v>1272</v>
      </c>
      <c r="AG127" s="36">
        <v>330</v>
      </c>
      <c r="AH127" s="25">
        <v>0.71220604703247481</v>
      </c>
      <c r="AI127">
        <v>0</v>
      </c>
      <c r="AJ127" s="16">
        <v>10</v>
      </c>
      <c r="AK127">
        <v>0</v>
      </c>
      <c r="AL127">
        <v>26</v>
      </c>
      <c r="AM127" s="16">
        <v>34</v>
      </c>
      <c r="AN127">
        <v>1.4557670772676373E-2</v>
      </c>
      <c r="AO127">
        <v>0</v>
      </c>
      <c r="AP127" s="16">
        <v>10</v>
      </c>
      <c r="AQ127">
        <v>0</v>
      </c>
      <c r="AR127" s="10">
        <v>0.46712454338772769</v>
      </c>
    </row>
    <row r="128" spans="1:44" x14ac:dyDescent="0.3">
      <c r="A128">
        <v>55079014300</v>
      </c>
      <c r="B128" t="s">
        <v>135</v>
      </c>
      <c r="C128">
        <v>2549</v>
      </c>
      <c r="D128">
        <v>1833</v>
      </c>
      <c r="E128">
        <v>63</v>
      </c>
      <c r="F128">
        <v>3.436988543</v>
      </c>
      <c r="G128">
        <v>2297</v>
      </c>
      <c r="H128">
        <v>1698</v>
      </c>
      <c r="I128">
        <v>34</v>
      </c>
      <c r="J128" s="10">
        <v>2.002355713</v>
      </c>
      <c r="K128" s="10">
        <v>10.970831520000001</v>
      </c>
      <c r="L128" s="10">
        <v>85.294117650000004</v>
      </c>
      <c r="M128">
        <v>2566</v>
      </c>
      <c r="N128" s="16">
        <v>426</v>
      </c>
      <c r="O128">
        <v>1976</v>
      </c>
      <c r="P128" s="16">
        <v>401</v>
      </c>
      <c r="Q128" s="10">
        <v>77.007014809041308</v>
      </c>
      <c r="R128">
        <v>94</v>
      </c>
      <c r="S128" s="16">
        <v>81</v>
      </c>
      <c r="T128" s="10">
        <v>3.6632891660171474</v>
      </c>
      <c r="U128">
        <v>244</v>
      </c>
      <c r="V128" s="16">
        <v>84</v>
      </c>
      <c r="W128" s="10">
        <v>9.5089633671083398</v>
      </c>
      <c r="X128">
        <v>2492</v>
      </c>
      <c r="Y128" s="16">
        <v>426</v>
      </c>
      <c r="Z128">
        <v>74</v>
      </c>
      <c r="AA128" s="16">
        <v>60</v>
      </c>
      <c r="AB128" s="10">
        <v>2.8838659392049886</v>
      </c>
      <c r="AC128" s="33">
        <v>1947</v>
      </c>
      <c r="AD128" s="36">
        <v>399</v>
      </c>
      <c r="AE128">
        <v>0.75876851130163681</v>
      </c>
      <c r="AF128" s="33">
        <v>94</v>
      </c>
      <c r="AG128" s="36">
        <v>81</v>
      </c>
      <c r="AH128" s="25">
        <v>3.6632891660171474E-2</v>
      </c>
      <c r="AI128">
        <v>28</v>
      </c>
      <c r="AJ128" s="16">
        <v>42</v>
      </c>
      <c r="AK128">
        <v>1.0911925175370226E-2</v>
      </c>
      <c r="AL128">
        <v>244</v>
      </c>
      <c r="AM128" s="16">
        <v>84</v>
      </c>
      <c r="AN128">
        <v>9.5089633671083404E-2</v>
      </c>
      <c r="AO128">
        <v>0</v>
      </c>
      <c r="AP128" s="16">
        <v>10</v>
      </c>
      <c r="AQ128">
        <v>0</v>
      </c>
      <c r="AR128" s="10">
        <v>0.41293560068744761</v>
      </c>
    </row>
    <row r="129" spans="1:44" x14ac:dyDescent="0.3">
      <c r="A129">
        <v>55079014400</v>
      </c>
      <c r="B129" t="s">
        <v>136</v>
      </c>
      <c r="C129">
        <v>3282</v>
      </c>
      <c r="D129">
        <v>1784</v>
      </c>
      <c r="E129">
        <v>88</v>
      </c>
      <c r="F129">
        <v>4.9327354259999998</v>
      </c>
      <c r="G129">
        <v>2612</v>
      </c>
      <c r="H129">
        <v>1389</v>
      </c>
      <c r="I129">
        <v>47</v>
      </c>
      <c r="J129" s="10">
        <v>3.3837293019999999</v>
      </c>
      <c r="K129" s="10">
        <v>25.650842269999998</v>
      </c>
      <c r="L129" s="10">
        <v>87.234042549999998</v>
      </c>
      <c r="M129">
        <v>3408</v>
      </c>
      <c r="N129" s="16">
        <v>405</v>
      </c>
      <c r="O129">
        <v>2410</v>
      </c>
      <c r="P129" s="16">
        <v>320</v>
      </c>
      <c r="Q129" s="10">
        <v>70.715962441314545</v>
      </c>
      <c r="R129">
        <v>245</v>
      </c>
      <c r="S129" s="16">
        <v>123</v>
      </c>
      <c r="T129" s="10">
        <v>7.1889671361502341</v>
      </c>
      <c r="U129">
        <v>425</v>
      </c>
      <c r="V129" s="16">
        <v>242</v>
      </c>
      <c r="W129" s="10">
        <v>12.470657276995304</v>
      </c>
      <c r="X129">
        <v>3167</v>
      </c>
      <c r="Y129" s="16">
        <v>394</v>
      </c>
      <c r="Z129">
        <v>241</v>
      </c>
      <c r="AA129" s="16">
        <v>143</v>
      </c>
      <c r="AB129" s="10">
        <v>7.071596244131455</v>
      </c>
      <c r="AC129" s="33">
        <v>2337</v>
      </c>
      <c r="AD129" s="36">
        <v>322</v>
      </c>
      <c r="AE129">
        <v>0.68573943661971826</v>
      </c>
      <c r="AF129" s="33">
        <v>233</v>
      </c>
      <c r="AG129" s="36">
        <v>122</v>
      </c>
      <c r="AH129" s="25">
        <v>6.8368544600938969E-2</v>
      </c>
      <c r="AI129">
        <v>102</v>
      </c>
      <c r="AJ129" s="16">
        <v>97</v>
      </c>
      <c r="AK129">
        <v>2.9929577464788731E-2</v>
      </c>
      <c r="AL129">
        <v>425</v>
      </c>
      <c r="AM129" s="16">
        <v>242</v>
      </c>
      <c r="AN129">
        <v>0.12470657276995305</v>
      </c>
      <c r="AO129">
        <v>11</v>
      </c>
      <c r="AP129" s="16">
        <v>18</v>
      </c>
      <c r="AQ129">
        <v>3.2276995305164321E-3</v>
      </c>
      <c r="AR129" s="10">
        <v>0.50362849288611167</v>
      </c>
    </row>
    <row r="130" spans="1:44" x14ac:dyDescent="0.3">
      <c r="A130">
        <v>55079014600</v>
      </c>
      <c r="B130" t="s">
        <v>137</v>
      </c>
      <c r="C130">
        <v>3257</v>
      </c>
      <c r="D130">
        <v>1153</v>
      </c>
      <c r="E130">
        <v>130</v>
      </c>
      <c r="F130">
        <v>11.27493495</v>
      </c>
      <c r="G130">
        <v>3946</v>
      </c>
      <c r="H130">
        <v>1108</v>
      </c>
      <c r="I130">
        <v>116</v>
      </c>
      <c r="J130" s="10">
        <v>10.46931408</v>
      </c>
      <c r="K130" s="10">
        <v>-17.46071972</v>
      </c>
      <c r="L130" s="10">
        <v>12.068965520000001</v>
      </c>
      <c r="M130">
        <v>2962</v>
      </c>
      <c r="N130" s="16">
        <v>393</v>
      </c>
      <c r="O130">
        <v>1950</v>
      </c>
      <c r="P130" s="16">
        <v>354</v>
      </c>
      <c r="Q130" s="10">
        <v>65.833896016205259</v>
      </c>
      <c r="R130">
        <v>550</v>
      </c>
      <c r="S130" s="16">
        <v>146</v>
      </c>
      <c r="T130" s="10">
        <v>18.568534773801485</v>
      </c>
      <c r="U130">
        <v>273</v>
      </c>
      <c r="V130" s="16">
        <v>128</v>
      </c>
      <c r="W130" s="10">
        <v>9.2167454422687367</v>
      </c>
      <c r="X130">
        <v>2601</v>
      </c>
      <c r="Y130" s="16">
        <v>302</v>
      </c>
      <c r="Z130">
        <v>361</v>
      </c>
      <c r="AA130" s="16">
        <v>154</v>
      </c>
      <c r="AB130" s="10">
        <v>12.187711006076976</v>
      </c>
      <c r="AC130" s="33">
        <v>1779</v>
      </c>
      <c r="AD130" s="36">
        <v>305</v>
      </c>
      <c r="AE130">
        <v>0.60060769750168808</v>
      </c>
      <c r="AF130" s="33">
        <v>534</v>
      </c>
      <c r="AG130" s="36">
        <v>149</v>
      </c>
      <c r="AH130" s="25">
        <v>0.18028359216745443</v>
      </c>
      <c r="AI130">
        <v>0</v>
      </c>
      <c r="AJ130" s="16">
        <v>10</v>
      </c>
      <c r="AK130">
        <v>0</v>
      </c>
      <c r="AL130">
        <v>273</v>
      </c>
      <c r="AM130" s="16">
        <v>128</v>
      </c>
      <c r="AN130">
        <v>9.2167454422687367E-2</v>
      </c>
      <c r="AO130">
        <v>0</v>
      </c>
      <c r="AP130" s="16">
        <v>10</v>
      </c>
      <c r="AQ130">
        <v>0</v>
      </c>
      <c r="AR130" s="10">
        <v>0.5834193504853965</v>
      </c>
    </row>
    <row r="131" spans="1:44" x14ac:dyDescent="0.3">
      <c r="A131">
        <v>55079014700</v>
      </c>
      <c r="B131" t="s">
        <v>138</v>
      </c>
      <c r="C131">
        <v>3694</v>
      </c>
      <c r="D131">
        <v>901</v>
      </c>
      <c r="E131">
        <v>173</v>
      </c>
      <c r="F131">
        <v>19.200887900000001</v>
      </c>
      <c r="G131">
        <v>3291</v>
      </c>
      <c r="H131">
        <v>1067</v>
      </c>
      <c r="I131">
        <v>172</v>
      </c>
      <c r="J131" s="10">
        <v>16.119962510000001</v>
      </c>
      <c r="K131" s="10">
        <v>12.24551808</v>
      </c>
      <c r="L131" s="10">
        <v>0.58139534900000001</v>
      </c>
      <c r="M131">
        <v>2775</v>
      </c>
      <c r="N131" s="16">
        <v>368</v>
      </c>
      <c r="O131">
        <v>1789</v>
      </c>
      <c r="P131" s="16">
        <v>273</v>
      </c>
      <c r="Q131" s="10">
        <v>64.468468468468458</v>
      </c>
      <c r="R131">
        <v>522</v>
      </c>
      <c r="S131" s="16">
        <v>176</v>
      </c>
      <c r="T131" s="10">
        <v>18.810810810810811</v>
      </c>
      <c r="U131">
        <v>140</v>
      </c>
      <c r="V131" s="16">
        <v>70</v>
      </c>
      <c r="W131" s="10">
        <v>5.045045045045045</v>
      </c>
      <c r="X131">
        <v>2545</v>
      </c>
      <c r="Y131" s="16">
        <v>356</v>
      </c>
      <c r="Z131">
        <v>230</v>
      </c>
      <c r="AA131" s="16">
        <v>121</v>
      </c>
      <c r="AB131" s="10">
        <v>8.2882882882882889</v>
      </c>
      <c r="AC131" s="33">
        <v>1707</v>
      </c>
      <c r="AD131" s="36">
        <v>287</v>
      </c>
      <c r="AE131">
        <v>0.61513513513513518</v>
      </c>
      <c r="AF131" s="33">
        <v>522</v>
      </c>
      <c r="AG131" s="36">
        <v>176</v>
      </c>
      <c r="AH131" s="25">
        <v>0.1881081081081081</v>
      </c>
      <c r="AI131">
        <v>87</v>
      </c>
      <c r="AJ131" s="16">
        <v>65</v>
      </c>
      <c r="AK131">
        <v>3.135135135135135E-2</v>
      </c>
      <c r="AL131">
        <v>140</v>
      </c>
      <c r="AM131" s="16">
        <v>70</v>
      </c>
      <c r="AN131">
        <v>5.0450450450450449E-2</v>
      </c>
      <c r="AO131">
        <v>0</v>
      </c>
      <c r="AP131" s="16">
        <v>10</v>
      </c>
      <c r="AQ131">
        <v>0</v>
      </c>
      <c r="AR131" s="10">
        <v>0.57582637772908041</v>
      </c>
    </row>
    <row r="132" spans="1:44" x14ac:dyDescent="0.3">
      <c r="A132">
        <v>55079014800</v>
      </c>
      <c r="B132" t="s">
        <v>139</v>
      </c>
      <c r="C132">
        <v>2484</v>
      </c>
      <c r="D132">
        <v>1024</v>
      </c>
      <c r="E132">
        <v>153</v>
      </c>
      <c r="F132">
        <v>14.94140625</v>
      </c>
      <c r="G132">
        <v>2403</v>
      </c>
      <c r="H132">
        <v>1076</v>
      </c>
      <c r="I132">
        <v>136</v>
      </c>
      <c r="J132" s="10">
        <v>12.639405200000001</v>
      </c>
      <c r="K132" s="10">
        <v>3.370786517</v>
      </c>
      <c r="L132" s="10">
        <v>12.5</v>
      </c>
      <c r="M132">
        <v>2327</v>
      </c>
      <c r="N132" s="16">
        <v>554</v>
      </c>
      <c r="O132">
        <v>630</v>
      </c>
      <c r="P132" s="16">
        <v>151</v>
      </c>
      <c r="Q132" s="10">
        <v>27.073485174043832</v>
      </c>
      <c r="R132">
        <v>1212</v>
      </c>
      <c r="S132" s="16">
        <v>535</v>
      </c>
      <c r="T132" s="10">
        <v>52.084228620541474</v>
      </c>
      <c r="U132">
        <v>173</v>
      </c>
      <c r="V132" s="16">
        <v>134</v>
      </c>
      <c r="W132" s="10">
        <v>7.4344649763644171</v>
      </c>
      <c r="X132">
        <v>2178</v>
      </c>
      <c r="Y132" s="16">
        <v>563</v>
      </c>
      <c r="Z132">
        <v>149</v>
      </c>
      <c r="AA132" s="16">
        <v>126</v>
      </c>
      <c r="AB132" s="10">
        <v>6.4030941125913188</v>
      </c>
      <c r="AC132" s="33">
        <v>592</v>
      </c>
      <c r="AD132" s="36">
        <v>146</v>
      </c>
      <c r="AE132">
        <v>0.25440481306403095</v>
      </c>
      <c r="AF132" s="33">
        <v>1212</v>
      </c>
      <c r="AG132" s="36">
        <v>535</v>
      </c>
      <c r="AH132" s="25">
        <v>0.52084228620541473</v>
      </c>
      <c r="AI132">
        <v>0</v>
      </c>
      <c r="AJ132" s="16">
        <v>10</v>
      </c>
      <c r="AK132">
        <v>0</v>
      </c>
      <c r="AL132">
        <v>173</v>
      </c>
      <c r="AM132" s="16">
        <v>134</v>
      </c>
      <c r="AN132">
        <v>7.4344649763644174E-2</v>
      </c>
      <c r="AO132">
        <v>0</v>
      </c>
      <c r="AP132" s="16">
        <v>10</v>
      </c>
      <c r="AQ132">
        <v>0</v>
      </c>
      <c r="AR132" s="10">
        <v>0.65437441562022325</v>
      </c>
    </row>
    <row r="133" spans="1:44" x14ac:dyDescent="0.3">
      <c r="A133">
        <v>55079014900</v>
      </c>
      <c r="B133" t="s">
        <v>140</v>
      </c>
      <c r="C133">
        <v>1418</v>
      </c>
      <c r="D133">
        <v>825</v>
      </c>
      <c r="E133">
        <v>98</v>
      </c>
      <c r="F133">
        <v>11.878787880000001</v>
      </c>
      <c r="G133">
        <v>1483</v>
      </c>
      <c r="H133">
        <v>801</v>
      </c>
      <c r="I133">
        <v>132</v>
      </c>
      <c r="J133" s="10">
        <v>16.47940075</v>
      </c>
      <c r="K133" s="10">
        <v>-4.383007417</v>
      </c>
      <c r="L133" s="10">
        <v>-25.757575760000002</v>
      </c>
      <c r="M133">
        <v>987</v>
      </c>
      <c r="N133" s="16">
        <v>171</v>
      </c>
      <c r="O133">
        <v>418</v>
      </c>
      <c r="P133" s="16">
        <v>127</v>
      </c>
      <c r="Q133" s="10">
        <v>42.350557244174261</v>
      </c>
      <c r="R133">
        <v>147</v>
      </c>
      <c r="S133" s="16">
        <v>79</v>
      </c>
      <c r="T133" s="10">
        <v>14.893617021276595</v>
      </c>
      <c r="U133">
        <v>109</v>
      </c>
      <c r="V133" s="16">
        <v>72</v>
      </c>
      <c r="W133" s="10">
        <v>11.043566362715298</v>
      </c>
      <c r="X133">
        <v>793</v>
      </c>
      <c r="Y133" s="16">
        <v>144</v>
      </c>
      <c r="Z133">
        <v>194</v>
      </c>
      <c r="AA133" s="16">
        <v>95</v>
      </c>
      <c r="AB133" s="10">
        <v>19.655521783181356</v>
      </c>
      <c r="AC133" s="33">
        <v>388</v>
      </c>
      <c r="AD133" s="36">
        <v>126</v>
      </c>
      <c r="AE133">
        <v>0.39311043566362713</v>
      </c>
      <c r="AF133" s="33">
        <v>136</v>
      </c>
      <c r="AG133" s="36">
        <v>76</v>
      </c>
      <c r="AH133" s="25">
        <v>0.13779128672745694</v>
      </c>
      <c r="AI133">
        <v>17</v>
      </c>
      <c r="AJ133" s="16">
        <v>31</v>
      </c>
      <c r="AK133">
        <v>1.7223910840932118E-2</v>
      </c>
      <c r="AL133">
        <v>109</v>
      </c>
      <c r="AM133" s="16">
        <v>72</v>
      </c>
      <c r="AN133">
        <v>0.11043566362715299</v>
      </c>
      <c r="AO133">
        <v>19</v>
      </c>
      <c r="AP133" s="16">
        <v>26</v>
      </c>
      <c r="AQ133">
        <v>1.9250253292806486E-2</v>
      </c>
      <c r="AR133" s="10">
        <v>0.77498052186017008</v>
      </c>
    </row>
    <row r="134" spans="1:44" x14ac:dyDescent="0.3">
      <c r="A134">
        <v>55079015700</v>
      </c>
      <c r="B134" t="s">
        <v>141</v>
      </c>
      <c r="C134">
        <v>2943</v>
      </c>
      <c r="D134">
        <v>937</v>
      </c>
      <c r="E134">
        <v>414</v>
      </c>
      <c r="F134">
        <v>44.183564570000001</v>
      </c>
      <c r="G134">
        <v>3231</v>
      </c>
      <c r="H134">
        <v>933</v>
      </c>
      <c r="I134">
        <v>460</v>
      </c>
      <c r="J134" s="10">
        <v>49.303322620000003</v>
      </c>
      <c r="K134" s="10">
        <v>-8.9136490249999998</v>
      </c>
      <c r="L134" s="10">
        <v>-10</v>
      </c>
      <c r="M134">
        <v>3307</v>
      </c>
      <c r="N134" s="16">
        <v>614</v>
      </c>
      <c r="O134">
        <v>730</v>
      </c>
      <c r="P134" s="16">
        <v>435</v>
      </c>
      <c r="Q134" s="10">
        <v>22.074387662534019</v>
      </c>
      <c r="R134">
        <v>481</v>
      </c>
      <c r="S134" s="16">
        <v>354</v>
      </c>
      <c r="T134" s="10">
        <v>14.54490474750529</v>
      </c>
      <c r="U134">
        <v>0</v>
      </c>
      <c r="V134" s="16">
        <v>10</v>
      </c>
      <c r="W134" s="10">
        <v>0</v>
      </c>
      <c r="X134">
        <v>559</v>
      </c>
      <c r="Y134" s="16">
        <v>319</v>
      </c>
      <c r="Z134">
        <v>2748</v>
      </c>
      <c r="AA134" s="16">
        <v>685</v>
      </c>
      <c r="AB134" s="10">
        <v>83.09646205019655</v>
      </c>
      <c r="AC134" s="33">
        <v>108</v>
      </c>
      <c r="AD134" s="36">
        <v>49</v>
      </c>
      <c r="AE134">
        <v>3.2657998185666767E-2</v>
      </c>
      <c r="AF134" s="33">
        <v>427</v>
      </c>
      <c r="AG134" s="36">
        <v>344</v>
      </c>
      <c r="AH134" s="25">
        <v>0.12912004838221952</v>
      </c>
      <c r="AI134">
        <v>0</v>
      </c>
      <c r="AJ134" s="16">
        <v>10</v>
      </c>
      <c r="AK134">
        <v>0</v>
      </c>
      <c r="AL134">
        <v>0</v>
      </c>
      <c r="AM134" s="16">
        <v>10</v>
      </c>
      <c r="AN134">
        <v>0</v>
      </c>
      <c r="AO134">
        <v>0</v>
      </c>
      <c r="AP134" s="16">
        <v>10</v>
      </c>
      <c r="AQ134">
        <v>0</v>
      </c>
      <c r="AR134" s="10">
        <v>0.29175926773430272</v>
      </c>
    </row>
    <row r="135" spans="1:44" x14ac:dyDescent="0.3">
      <c r="A135">
        <v>55079015800</v>
      </c>
      <c r="B135" t="s">
        <v>142</v>
      </c>
      <c r="C135">
        <v>2631</v>
      </c>
      <c r="D135">
        <v>873</v>
      </c>
      <c r="E135">
        <v>374</v>
      </c>
      <c r="F135">
        <v>42.840778919999998</v>
      </c>
      <c r="G135">
        <v>3058</v>
      </c>
      <c r="H135">
        <v>941</v>
      </c>
      <c r="I135">
        <v>445</v>
      </c>
      <c r="J135" s="10">
        <v>47.290116900000001</v>
      </c>
      <c r="K135" s="10">
        <v>-13.96337475</v>
      </c>
      <c r="L135" s="10">
        <v>-15.95505618</v>
      </c>
      <c r="M135">
        <v>2566</v>
      </c>
      <c r="N135" s="16">
        <v>392</v>
      </c>
      <c r="O135">
        <v>582</v>
      </c>
      <c r="P135" s="16">
        <v>189</v>
      </c>
      <c r="Q135" s="10">
        <v>22.681215900233827</v>
      </c>
      <c r="R135">
        <v>406</v>
      </c>
      <c r="S135" s="16">
        <v>237</v>
      </c>
      <c r="T135" s="10">
        <v>15.822291504286829</v>
      </c>
      <c r="U135">
        <v>59</v>
      </c>
      <c r="V135" s="16">
        <v>65</v>
      </c>
      <c r="W135" s="10">
        <v>2.2992985190958692</v>
      </c>
      <c r="X135">
        <v>723</v>
      </c>
      <c r="Y135" s="16">
        <v>262</v>
      </c>
      <c r="Z135">
        <v>1843</v>
      </c>
      <c r="AA135" s="16">
        <v>368</v>
      </c>
      <c r="AB135" s="10">
        <v>71.823850350740443</v>
      </c>
      <c r="AC135" s="33">
        <v>258</v>
      </c>
      <c r="AD135" s="36">
        <v>92</v>
      </c>
      <c r="AE135">
        <v>0.10054559625876851</v>
      </c>
      <c r="AF135" s="33">
        <v>406</v>
      </c>
      <c r="AG135" s="36">
        <v>237</v>
      </c>
      <c r="AH135" s="25">
        <v>0.15822291504286828</v>
      </c>
      <c r="AI135">
        <v>0</v>
      </c>
      <c r="AJ135" s="16">
        <v>10</v>
      </c>
      <c r="AK135">
        <v>0</v>
      </c>
      <c r="AL135">
        <v>59</v>
      </c>
      <c r="AM135" s="16">
        <v>65</v>
      </c>
      <c r="AN135">
        <v>2.299298519095869E-2</v>
      </c>
      <c r="AO135">
        <v>0</v>
      </c>
      <c r="AP135" s="16">
        <v>10</v>
      </c>
      <c r="AQ135">
        <v>0</v>
      </c>
      <c r="AR135" s="10">
        <v>0.44846086693975851</v>
      </c>
    </row>
    <row r="136" spans="1:44" x14ac:dyDescent="0.3">
      <c r="A136">
        <v>55079015900</v>
      </c>
      <c r="B136" t="s">
        <v>143</v>
      </c>
      <c r="C136">
        <v>3590</v>
      </c>
      <c r="D136">
        <v>1265</v>
      </c>
      <c r="E136">
        <v>455</v>
      </c>
      <c r="F136">
        <v>35.96837945</v>
      </c>
      <c r="G136">
        <v>3819</v>
      </c>
      <c r="H136">
        <v>1235</v>
      </c>
      <c r="I136">
        <v>499</v>
      </c>
      <c r="J136" s="10">
        <v>40.404858300000001</v>
      </c>
      <c r="K136" s="10">
        <v>-5.9963341190000001</v>
      </c>
      <c r="L136" s="10">
        <v>-8.8176352710000003</v>
      </c>
      <c r="M136">
        <v>3272</v>
      </c>
      <c r="N136" s="16">
        <v>620</v>
      </c>
      <c r="O136">
        <v>1094</v>
      </c>
      <c r="P136" s="16">
        <v>406</v>
      </c>
      <c r="Q136" s="10">
        <v>33.43520782396088</v>
      </c>
      <c r="R136">
        <v>218</v>
      </c>
      <c r="S136" s="16">
        <v>175</v>
      </c>
      <c r="T136" s="10">
        <v>6.6625916870415649</v>
      </c>
      <c r="U136">
        <v>280</v>
      </c>
      <c r="V136" s="16">
        <v>425</v>
      </c>
      <c r="W136" s="10">
        <v>8.5574572127139366</v>
      </c>
      <c r="X136">
        <v>1082</v>
      </c>
      <c r="Y136" s="16">
        <v>481</v>
      </c>
      <c r="Z136">
        <v>2190</v>
      </c>
      <c r="AA136" s="16">
        <v>644</v>
      </c>
      <c r="AB136" s="10">
        <v>66.931540342298291</v>
      </c>
      <c r="AC136" s="33">
        <v>515</v>
      </c>
      <c r="AD136" s="36">
        <v>255</v>
      </c>
      <c r="AE136">
        <v>0.1573960880195599</v>
      </c>
      <c r="AF136" s="33">
        <v>218</v>
      </c>
      <c r="AG136" s="36">
        <v>175</v>
      </c>
      <c r="AH136" s="25">
        <v>6.662591687041565E-2</v>
      </c>
      <c r="AI136">
        <v>27</v>
      </c>
      <c r="AJ136" s="16">
        <v>35</v>
      </c>
      <c r="AK136">
        <v>8.2518337408312957E-3</v>
      </c>
      <c r="AL136">
        <v>280</v>
      </c>
      <c r="AM136" s="16">
        <v>425</v>
      </c>
      <c r="AN136">
        <v>8.557457212713937E-2</v>
      </c>
      <c r="AO136">
        <v>0</v>
      </c>
      <c r="AP136" s="16">
        <v>10</v>
      </c>
      <c r="AQ136">
        <v>0</v>
      </c>
      <c r="AR136" s="10">
        <v>0.51541324926321574</v>
      </c>
    </row>
    <row r="137" spans="1:44" x14ac:dyDescent="0.3">
      <c r="A137">
        <v>55079016000</v>
      </c>
      <c r="B137" t="s">
        <v>144</v>
      </c>
      <c r="C137">
        <v>3084</v>
      </c>
      <c r="D137">
        <v>1010</v>
      </c>
      <c r="E137">
        <v>477</v>
      </c>
      <c r="F137">
        <v>47.22772277</v>
      </c>
      <c r="G137">
        <v>3310</v>
      </c>
      <c r="H137">
        <v>981</v>
      </c>
      <c r="I137">
        <v>495</v>
      </c>
      <c r="J137" s="10">
        <v>50.458715599999998</v>
      </c>
      <c r="K137" s="10">
        <v>-6.8277945620000002</v>
      </c>
      <c r="L137" s="10">
        <v>-3.636363636</v>
      </c>
      <c r="M137">
        <v>3211</v>
      </c>
      <c r="N137" s="16">
        <v>431</v>
      </c>
      <c r="O137">
        <v>565</v>
      </c>
      <c r="P137" s="16">
        <v>211</v>
      </c>
      <c r="Q137" s="10">
        <v>17.595764559327311</v>
      </c>
      <c r="R137">
        <v>670</v>
      </c>
      <c r="S137" s="16">
        <v>299</v>
      </c>
      <c r="T137" s="10">
        <v>20.865773902211149</v>
      </c>
      <c r="U137">
        <v>181</v>
      </c>
      <c r="V137" s="16">
        <v>137</v>
      </c>
      <c r="W137" s="10">
        <v>5.6368732482092812</v>
      </c>
      <c r="X137">
        <v>1131</v>
      </c>
      <c r="Y137" s="16">
        <v>346</v>
      </c>
      <c r="Z137">
        <v>2080</v>
      </c>
      <c r="AA137" s="16">
        <v>458</v>
      </c>
      <c r="AB137" s="10">
        <v>64.777327935222672</v>
      </c>
      <c r="AC137" s="33">
        <v>439</v>
      </c>
      <c r="AD137" s="36">
        <v>170</v>
      </c>
      <c r="AE137">
        <v>0.13671753347866708</v>
      </c>
      <c r="AF137" s="33">
        <v>389</v>
      </c>
      <c r="AG137" s="36">
        <v>213</v>
      </c>
      <c r="AH137" s="25">
        <v>0.12114606041731547</v>
      </c>
      <c r="AI137">
        <v>33</v>
      </c>
      <c r="AJ137" s="16">
        <v>37</v>
      </c>
      <c r="AK137">
        <v>1.0277172220492058E-2</v>
      </c>
      <c r="AL137">
        <v>181</v>
      </c>
      <c r="AM137" s="16">
        <v>137</v>
      </c>
      <c r="AN137">
        <v>5.6368732482092808E-2</v>
      </c>
      <c r="AO137">
        <v>8</v>
      </c>
      <c r="AP137" s="16">
        <v>12</v>
      </c>
      <c r="AQ137">
        <v>2.4914356898162568E-3</v>
      </c>
      <c r="AR137" s="10">
        <v>0.54373246511985185</v>
      </c>
    </row>
    <row r="138" spans="1:44" x14ac:dyDescent="0.3">
      <c r="A138">
        <v>55079016100</v>
      </c>
      <c r="B138" t="s">
        <v>145</v>
      </c>
      <c r="C138">
        <v>3169</v>
      </c>
      <c r="D138">
        <v>983</v>
      </c>
      <c r="E138">
        <v>469</v>
      </c>
      <c r="F138">
        <v>47.711088500000002</v>
      </c>
      <c r="G138">
        <v>3574</v>
      </c>
      <c r="H138">
        <v>985</v>
      </c>
      <c r="I138">
        <v>561</v>
      </c>
      <c r="J138" s="10">
        <v>56.954314719999999</v>
      </c>
      <c r="K138" s="10">
        <v>-11.331841069999999</v>
      </c>
      <c r="L138" s="10">
        <v>-16.39928699</v>
      </c>
      <c r="M138">
        <v>3461</v>
      </c>
      <c r="N138" s="16">
        <v>595</v>
      </c>
      <c r="O138">
        <v>1190</v>
      </c>
      <c r="P138" s="16">
        <v>290</v>
      </c>
      <c r="Q138" s="10">
        <v>34.383126264085526</v>
      </c>
      <c r="R138">
        <v>394</v>
      </c>
      <c r="S138" s="16">
        <v>330</v>
      </c>
      <c r="T138" s="10">
        <v>11.38399306558798</v>
      </c>
      <c r="U138">
        <v>95</v>
      </c>
      <c r="V138" s="16">
        <v>155</v>
      </c>
      <c r="W138" s="10">
        <v>2.7448714244438026</v>
      </c>
      <c r="X138">
        <v>863</v>
      </c>
      <c r="Y138" s="16">
        <v>292</v>
      </c>
      <c r="Z138">
        <v>2598</v>
      </c>
      <c r="AA138" s="16">
        <v>573</v>
      </c>
      <c r="AB138" s="10">
        <v>75.065010112684192</v>
      </c>
      <c r="AC138" s="33">
        <v>595</v>
      </c>
      <c r="AD138" s="36">
        <v>179</v>
      </c>
      <c r="AE138">
        <v>0.17191563132042761</v>
      </c>
      <c r="AF138" s="33">
        <v>173</v>
      </c>
      <c r="AG138" s="36">
        <v>155</v>
      </c>
      <c r="AH138" s="25">
        <v>4.9985553308292401E-2</v>
      </c>
      <c r="AI138">
        <v>0</v>
      </c>
      <c r="AJ138" s="16">
        <v>10</v>
      </c>
      <c r="AK138">
        <v>0</v>
      </c>
      <c r="AL138">
        <v>95</v>
      </c>
      <c r="AM138" s="16">
        <v>155</v>
      </c>
      <c r="AN138">
        <v>2.7448714244438024E-2</v>
      </c>
      <c r="AO138">
        <v>0</v>
      </c>
      <c r="AP138" s="16">
        <v>10</v>
      </c>
      <c r="AQ138">
        <v>0</v>
      </c>
      <c r="AR138" s="10">
        <v>0.40371745393275182</v>
      </c>
    </row>
    <row r="139" spans="1:44" x14ac:dyDescent="0.3">
      <c r="A139">
        <v>55079016200</v>
      </c>
      <c r="B139" t="s">
        <v>146</v>
      </c>
      <c r="C139">
        <v>3296</v>
      </c>
      <c r="D139">
        <v>1049</v>
      </c>
      <c r="E139">
        <v>446</v>
      </c>
      <c r="F139">
        <v>42.516682549999999</v>
      </c>
      <c r="G139">
        <v>3366</v>
      </c>
      <c r="H139">
        <v>928</v>
      </c>
      <c r="I139">
        <v>511</v>
      </c>
      <c r="J139" s="10">
        <v>55.064655170000002</v>
      </c>
      <c r="K139" s="10">
        <v>-2.0796197269999999</v>
      </c>
      <c r="L139" s="10">
        <v>-12.72015656</v>
      </c>
      <c r="M139">
        <v>3913</v>
      </c>
      <c r="N139" s="16">
        <v>662</v>
      </c>
      <c r="O139">
        <v>1778</v>
      </c>
      <c r="P139" s="16">
        <v>513</v>
      </c>
      <c r="Q139" s="10">
        <v>45.43828264758497</v>
      </c>
      <c r="R139">
        <v>134</v>
      </c>
      <c r="S139" s="16">
        <v>121</v>
      </c>
      <c r="T139" s="10">
        <v>3.4244824942499363</v>
      </c>
      <c r="U139">
        <v>119</v>
      </c>
      <c r="V139" s="16">
        <v>129</v>
      </c>
      <c r="W139" s="10">
        <v>3.0411449016100178</v>
      </c>
      <c r="X139">
        <v>1255</v>
      </c>
      <c r="Y139" s="16">
        <v>304</v>
      </c>
      <c r="Z139">
        <v>2658</v>
      </c>
      <c r="AA139" s="16">
        <v>681</v>
      </c>
      <c r="AB139" s="10">
        <v>67.927421415793503</v>
      </c>
      <c r="AC139" s="33">
        <v>953</v>
      </c>
      <c r="AD139" s="36">
        <v>300</v>
      </c>
      <c r="AE139">
        <v>0.24354715052389472</v>
      </c>
      <c r="AF139" s="33">
        <v>134</v>
      </c>
      <c r="AG139" s="36">
        <v>121</v>
      </c>
      <c r="AH139" s="25">
        <v>3.4244824942499363E-2</v>
      </c>
      <c r="AI139">
        <v>31</v>
      </c>
      <c r="AJ139" s="16">
        <v>34</v>
      </c>
      <c r="AK139">
        <v>7.9223102478916431E-3</v>
      </c>
      <c r="AL139">
        <v>119</v>
      </c>
      <c r="AM139" s="16">
        <v>129</v>
      </c>
      <c r="AN139">
        <v>3.041144901610018E-2</v>
      </c>
      <c r="AO139">
        <v>0</v>
      </c>
      <c r="AP139" s="16">
        <v>10</v>
      </c>
      <c r="AQ139">
        <v>0</v>
      </c>
      <c r="AR139" s="10">
        <v>0.47711100018554597</v>
      </c>
    </row>
    <row r="140" spans="1:44" x14ac:dyDescent="0.3">
      <c r="A140">
        <v>55079016300</v>
      </c>
      <c r="B140" t="s">
        <v>147</v>
      </c>
      <c r="C140">
        <v>4779</v>
      </c>
      <c r="D140">
        <v>1396</v>
      </c>
      <c r="E140">
        <v>686</v>
      </c>
      <c r="F140">
        <v>49.140401150000002</v>
      </c>
      <c r="G140">
        <v>5124</v>
      </c>
      <c r="H140">
        <v>1351</v>
      </c>
      <c r="I140">
        <v>786</v>
      </c>
      <c r="J140" s="10">
        <v>58.179126570000001</v>
      </c>
      <c r="K140" s="10">
        <v>-6.7330210770000001</v>
      </c>
      <c r="L140" s="10">
        <v>-12.72264631</v>
      </c>
      <c r="M140">
        <v>4880</v>
      </c>
      <c r="N140" s="16">
        <v>678</v>
      </c>
      <c r="O140">
        <v>1255</v>
      </c>
      <c r="P140" s="16">
        <v>532</v>
      </c>
      <c r="Q140" s="10">
        <v>25.717213114754102</v>
      </c>
      <c r="R140">
        <v>630</v>
      </c>
      <c r="S140" s="16">
        <v>393</v>
      </c>
      <c r="T140" s="10">
        <v>12.909836065573771</v>
      </c>
      <c r="U140">
        <v>155</v>
      </c>
      <c r="V140" s="16">
        <v>234</v>
      </c>
      <c r="W140" s="10">
        <v>3.1762295081967213</v>
      </c>
      <c r="X140">
        <v>1291</v>
      </c>
      <c r="Y140" s="16">
        <v>459</v>
      </c>
      <c r="Z140">
        <v>3589</v>
      </c>
      <c r="AA140" s="16">
        <v>646</v>
      </c>
      <c r="AB140" s="10">
        <v>73.545081967213108</v>
      </c>
      <c r="AC140" s="33">
        <v>269</v>
      </c>
      <c r="AD140" s="36">
        <v>140</v>
      </c>
      <c r="AE140">
        <v>5.5122950819672133E-2</v>
      </c>
      <c r="AF140" s="33">
        <v>630</v>
      </c>
      <c r="AG140" s="36">
        <v>393</v>
      </c>
      <c r="AH140" s="25">
        <v>0.12909836065573771</v>
      </c>
      <c r="AI140">
        <v>0</v>
      </c>
      <c r="AJ140" s="16">
        <v>10</v>
      </c>
      <c r="AK140">
        <v>0</v>
      </c>
      <c r="AL140">
        <v>155</v>
      </c>
      <c r="AM140" s="16">
        <v>234</v>
      </c>
      <c r="AN140">
        <v>3.1762295081967214E-2</v>
      </c>
      <c r="AO140">
        <v>0</v>
      </c>
      <c r="AP140" s="16">
        <v>10</v>
      </c>
      <c r="AQ140">
        <v>0</v>
      </c>
      <c r="AR140" s="10">
        <v>0.43839832202364959</v>
      </c>
    </row>
    <row r="141" spans="1:44" x14ac:dyDescent="0.3">
      <c r="A141">
        <v>55079016400</v>
      </c>
      <c r="B141" t="s">
        <v>148</v>
      </c>
      <c r="C141">
        <v>4220</v>
      </c>
      <c r="D141">
        <v>1255</v>
      </c>
      <c r="E141">
        <v>600</v>
      </c>
      <c r="F141">
        <v>47.808764940000003</v>
      </c>
      <c r="G141">
        <v>4948</v>
      </c>
      <c r="H141">
        <v>1276</v>
      </c>
      <c r="I141">
        <v>741</v>
      </c>
      <c r="J141" s="10">
        <v>58.072100310000003</v>
      </c>
      <c r="K141" s="10">
        <v>-14.71301536</v>
      </c>
      <c r="L141" s="10">
        <v>-19.02834008</v>
      </c>
      <c r="M141">
        <v>3901</v>
      </c>
      <c r="N141" s="16">
        <v>732</v>
      </c>
      <c r="O141">
        <v>748</v>
      </c>
      <c r="P141" s="16">
        <v>408</v>
      </c>
      <c r="Q141" s="10">
        <v>19.174570622917201</v>
      </c>
      <c r="R141">
        <v>198</v>
      </c>
      <c r="S141" s="16">
        <v>146</v>
      </c>
      <c r="T141" s="10">
        <v>5.0756216354780825</v>
      </c>
      <c r="U141">
        <v>0</v>
      </c>
      <c r="V141" s="16">
        <v>10</v>
      </c>
      <c r="W141" s="10">
        <v>0</v>
      </c>
      <c r="X141">
        <v>669</v>
      </c>
      <c r="Y141" s="16">
        <v>368</v>
      </c>
      <c r="Z141">
        <v>3232</v>
      </c>
      <c r="AA141" s="16">
        <v>695</v>
      </c>
      <c r="AB141" s="10">
        <v>82.850551140733145</v>
      </c>
      <c r="AC141" s="33">
        <v>405</v>
      </c>
      <c r="AD141" s="36">
        <v>335</v>
      </c>
      <c r="AE141">
        <v>0.10381953345296079</v>
      </c>
      <c r="AF141" s="33">
        <v>198</v>
      </c>
      <c r="AG141" s="36">
        <v>146</v>
      </c>
      <c r="AH141" s="25">
        <v>5.0756216354780823E-2</v>
      </c>
      <c r="AI141">
        <v>46</v>
      </c>
      <c r="AJ141" s="16">
        <v>49</v>
      </c>
      <c r="AK141">
        <v>1.179184824403999E-2</v>
      </c>
      <c r="AL141">
        <v>0</v>
      </c>
      <c r="AM141" s="16">
        <v>10</v>
      </c>
      <c r="AN141">
        <v>0</v>
      </c>
      <c r="AO141">
        <v>0</v>
      </c>
      <c r="AP141" s="16">
        <v>10</v>
      </c>
      <c r="AQ141">
        <v>0</v>
      </c>
      <c r="AR141" s="10">
        <v>0.30008488085762197</v>
      </c>
    </row>
    <row r="142" spans="1:44" x14ac:dyDescent="0.3">
      <c r="A142">
        <v>55079016500</v>
      </c>
      <c r="B142" t="s">
        <v>149</v>
      </c>
      <c r="C142">
        <v>2362</v>
      </c>
      <c r="D142">
        <v>814</v>
      </c>
      <c r="E142">
        <v>334</v>
      </c>
      <c r="F142">
        <v>41.031941029999999</v>
      </c>
      <c r="G142">
        <v>2695</v>
      </c>
      <c r="H142">
        <v>747</v>
      </c>
      <c r="I142">
        <v>391</v>
      </c>
      <c r="J142" s="10">
        <v>52.342704150000003</v>
      </c>
      <c r="K142" s="10">
        <v>-12.35621521</v>
      </c>
      <c r="L142" s="10">
        <v>-14.57800512</v>
      </c>
      <c r="M142">
        <v>2168</v>
      </c>
      <c r="N142" s="16">
        <v>437</v>
      </c>
      <c r="O142">
        <v>525</v>
      </c>
      <c r="P142" s="16">
        <v>207</v>
      </c>
      <c r="Q142" s="10">
        <v>24.215867158671585</v>
      </c>
      <c r="R142">
        <v>405</v>
      </c>
      <c r="S142" s="16">
        <v>350</v>
      </c>
      <c r="T142" s="10">
        <v>18.680811808118079</v>
      </c>
      <c r="U142">
        <v>18</v>
      </c>
      <c r="V142" s="16">
        <v>21</v>
      </c>
      <c r="W142" s="10">
        <v>0.83025830258302591</v>
      </c>
      <c r="X142">
        <v>670</v>
      </c>
      <c r="Y142" s="16">
        <v>353</v>
      </c>
      <c r="Z142">
        <v>1498</v>
      </c>
      <c r="AA142" s="16">
        <v>304</v>
      </c>
      <c r="AB142" s="10">
        <v>69.095940959409603</v>
      </c>
      <c r="AC142" s="33">
        <v>243</v>
      </c>
      <c r="AD142" s="36">
        <v>96</v>
      </c>
      <c r="AE142">
        <v>0.11208487084870848</v>
      </c>
      <c r="AF142" s="33">
        <v>362</v>
      </c>
      <c r="AG142" s="36">
        <v>340</v>
      </c>
      <c r="AH142" s="25">
        <v>0.1669741697416974</v>
      </c>
      <c r="AI142">
        <v>4</v>
      </c>
      <c r="AJ142" s="16">
        <v>6</v>
      </c>
      <c r="AK142">
        <v>1.8450184501845018E-3</v>
      </c>
      <c r="AL142">
        <v>18</v>
      </c>
      <c r="AM142" s="16">
        <v>21</v>
      </c>
      <c r="AN142">
        <v>8.3025830258302586E-3</v>
      </c>
      <c r="AO142">
        <v>0</v>
      </c>
      <c r="AP142" s="16">
        <v>10</v>
      </c>
      <c r="AQ142">
        <v>0</v>
      </c>
      <c r="AR142" s="10">
        <v>0.48205936568129515</v>
      </c>
    </row>
    <row r="143" spans="1:44" x14ac:dyDescent="0.3">
      <c r="A143">
        <v>55079016600</v>
      </c>
      <c r="B143" t="s">
        <v>150</v>
      </c>
      <c r="C143">
        <v>1757</v>
      </c>
      <c r="D143">
        <v>687</v>
      </c>
      <c r="E143">
        <v>239</v>
      </c>
      <c r="F143">
        <v>34.788937410000003</v>
      </c>
      <c r="G143">
        <v>2313</v>
      </c>
      <c r="H143">
        <v>781</v>
      </c>
      <c r="I143">
        <v>356</v>
      </c>
      <c r="J143" s="10">
        <v>45.582586429999999</v>
      </c>
      <c r="K143" s="10">
        <v>-24.038045830000002</v>
      </c>
      <c r="L143" s="10">
        <v>-32.865168539999999</v>
      </c>
      <c r="M143">
        <v>1997</v>
      </c>
      <c r="N143" s="16">
        <v>449</v>
      </c>
      <c r="O143">
        <v>671</v>
      </c>
      <c r="P143" s="16">
        <v>254</v>
      </c>
      <c r="Q143" s="10">
        <v>33.600400600901352</v>
      </c>
      <c r="R143">
        <v>362</v>
      </c>
      <c r="S143" s="16">
        <v>226</v>
      </c>
      <c r="T143" s="10">
        <v>18.12719078617927</v>
      </c>
      <c r="U143">
        <v>0</v>
      </c>
      <c r="V143" s="16">
        <v>10</v>
      </c>
      <c r="W143" s="10">
        <v>0</v>
      </c>
      <c r="X143">
        <v>991</v>
      </c>
      <c r="Y143" s="16">
        <v>324</v>
      </c>
      <c r="Z143">
        <v>1006</v>
      </c>
      <c r="AA143" s="16">
        <v>232</v>
      </c>
      <c r="AB143" s="10">
        <v>50.375563345017525</v>
      </c>
      <c r="AC143" s="33">
        <v>423</v>
      </c>
      <c r="AD143" s="36">
        <v>158</v>
      </c>
      <c r="AE143">
        <v>0.21181772658988482</v>
      </c>
      <c r="AF143" s="33">
        <v>362</v>
      </c>
      <c r="AG143" s="36">
        <v>226</v>
      </c>
      <c r="AH143" s="25">
        <v>0.1812719078617927</v>
      </c>
      <c r="AI143">
        <v>14</v>
      </c>
      <c r="AJ143" s="16">
        <v>19</v>
      </c>
      <c r="AK143">
        <v>7.0105157736604909E-3</v>
      </c>
      <c r="AL143">
        <v>0</v>
      </c>
      <c r="AM143" s="16">
        <v>10</v>
      </c>
      <c r="AN143">
        <v>0</v>
      </c>
      <c r="AO143">
        <v>148</v>
      </c>
      <c r="AP143" s="16">
        <v>234</v>
      </c>
      <c r="AQ143">
        <v>7.411116675012519E-2</v>
      </c>
      <c r="AR143" s="10">
        <v>0.66296239552117353</v>
      </c>
    </row>
    <row r="144" spans="1:44" x14ac:dyDescent="0.3">
      <c r="A144">
        <v>55079016700</v>
      </c>
      <c r="B144" t="s">
        <v>151</v>
      </c>
      <c r="C144">
        <v>3114</v>
      </c>
      <c r="D144">
        <v>1163</v>
      </c>
      <c r="E144">
        <v>435</v>
      </c>
      <c r="F144">
        <v>37.403267409999998</v>
      </c>
      <c r="G144">
        <v>3355</v>
      </c>
      <c r="H144">
        <v>1052</v>
      </c>
      <c r="I144">
        <v>518</v>
      </c>
      <c r="J144" s="10">
        <v>49.239543730000001</v>
      </c>
      <c r="K144" s="10">
        <v>-7.1833084950000003</v>
      </c>
      <c r="L144" s="10">
        <v>-16.023166020000001</v>
      </c>
      <c r="M144">
        <v>3132</v>
      </c>
      <c r="N144" s="16">
        <v>557</v>
      </c>
      <c r="O144">
        <v>1047</v>
      </c>
      <c r="P144" s="16">
        <v>318</v>
      </c>
      <c r="Q144" s="10">
        <v>33.429118773946357</v>
      </c>
      <c r="R144">
        <v>433</v>
      </c>
      <c r="S144" s="16">
        <v>213</v>
      </c>
      <c r="T144" s="10">
        <v>13.825031928480206</v>
      </c>
      <c r="U144">
        <v>285</v>
      </c>
      <c r="V144" s="16">
        <v>440</v>
      </c>
      <c r="W144" s="10">
        <v>9.0996168582375478</v>
      </c>
      <c r="X144">
        <v>1265</v>
      </c>
      <c r="Y144" s="16">
        <v>497</v>
      </c>
      <c r="Z144">
        <v>1867</v>
      </c>
      <c r="AA144" s="16">
        <v>427</v>
      </c>
      <c r="AB144" s="10">
        <v>59.610472541507022</v>
      </c>
      <c r="AC144" s="33">
        <v>407</v>
      </c>
      <c r="AD144" s="36">
        <v>204</v>
      </c>
      <c r="AE144">
        <v>0.12994891443167306</v>
      </c>
      <c r="AF144" s="33">
        <v>415</v>
      </c>
      <c r="AG144" s="36">
        <v>208</v>
      </c>
      <c r="AH144" s="25">
        <v>0.13250319284802042</v>
      </c>
      <c r="AI144">
        <v>40</v>
      </c>
      <c r="AJ144" s="16">
        <v>49</v>
      </c>
      <c r="AK144">
        <v>1.277139208173691E-2</v>
      </c>
      <c r="AL144">
        <v>285</v>
      </c>
      <c r="AM144" s="16">
        <v>440</v>
      </c>
      <c r="AN144">
        <v>9.0996168582375483E-2</v>
      </c>
      <c r="AO144">
        <v>0</v>
      </c>
      <c r="AP144" s="16">
        <v>10</v>
      </c>
      <c r="AQ144">
        <v>0</v>
      </c>
      <c r="AR144" s="10">
        <v>0.60177192870855623</v>
      </c>
    </row>
    <row r="145" spans="1:44" x14ac:dyDescent="0.3">
      <c r="A145">
        <v>55079016800</v>
      </c>
      <c r="B145" t="s">
        <v>152</v>
      </c>
      <c r="C145">
        <v>3025</v>
      </c>
      <c r="D145">
        <v>888</v>
      </c>
      <c r="E145">
        <v>462</v>
      </c>
      <c r="F145">
        <v>52.027027029999999</v>
      </c>
      <c r="G145">
        <v>3450</v>
      </c>
      <c r="H145">
        <v>929</v>
      </c>
      <c r="I145">
        <v>542</v>
      </c>
      <c r="J145" s="10">
        <v>58.342303549999997</v>
      </c>
      <c r="K145" s="10">
        <v>-12.31884058</v>
      </c>
      <c r="L145" s="10">
        <v>-14.7601476</v>
      </c>
      <c r="M145">
        <v>2773</v>
      </c>
      <c r="N145" s="16">
        <v>391</v>
      </c>
      <c r="O145">
        <v>782</v>
      </c>
      <c r="P145" s="16">
        <v>289</v>
      </c>
      <c r="Q145" s="10">
        <v>28.200504868373606</v>
      </c>
      <c r="R145">
        <v>246</v>
      </c>
      <c r="S145" s="16">
        <v>126</v>
      </c>
      <c r="T145" s="10">
        <v>8.8712585647313382</v>
      </c>
      <c r="U145">
        <v>81</v>
      </c>
      <c r="V145" s="16">
        <v>96</v>
      </c>
      <c r="W145" s="10">
        <v>2.9210241615578796</v>
      </c>
      <c r="X145">
        <v>603</v>
      </c>
      <c r="Y145" s="16">
        <v>181</v>
      </c>
      <c r="Z145">
        <v>2170</v>
      </c>
      <c r="AA145" s="16">
        <v>405</v>
      </c>
      <c r="AB145" s="10">
        <v>78.254597908402459</v>
      </c>
      <c r="AC145" s="33">
        <v>290</v>
      </c>
      <c r="AD145" s="36">
        <v>146</v>
      </c>
      <c r="AE145">
        <v>0.10457987738910927</v>
      </c>
      <c r="AF145" s="33">
        <v>184</v>
      </c>
      <c r="AG145" s="36">
        <v>110</v>
      </c>
      <c r="AH145" s="25">
        <v>6.6354129102055542E-2</v>
      </c>
      <c r="AI145">
        <v>0</v>
      </c>
      <c r="AJ145" s="16">
        <v>10</v>
      </c>
      <c r="AK145">
        <v>0</v>
      </c>
      <c r="AL145">
        <v>81</v>
      </c>
      <c r="AM145" s="16">
        <v>96</v>
      </c>
      <c r="AN145">
        <v>2.9210241615578794E-2</v>
      </c>
      <c r="AO145">
        <v>0</v>
      </c>
      <c r="AP145" s="16">
        <v>10</v>
      </c>
      <c r="AQ145">
        <v>0</v>
      </c>
      <c r="AR145" s="10">
        <v>0.37142873120057152</v>
      </c>
    </row>
    <row r="146" spans="1:44" x14ac:dyDescent="0.3">
      <c r="A146">
        <v>55079016900</v>
      </c>
      <c r="B146" t="s">
        <v>153</v>
      </c>
      <c r="C146">
        <v>3823</v>
      </c>
      <c r="D146">
        <v>1244</v>
      </c>
      <c r="E146">
        <v>532</v>
      </c>
      <c r="F146">
        <v>42.765273309999998</v>
      </c>
      <c r="G146">
        <v>4130</v>
      </c>
      <c r="H146">
        <v>1193</v>
      </c>
      <c r="I146">
        <v>633</v>
      </c>
      <c r="J146" s="10">
        <v>53.05951383</v>
      </c>
      <c r="K146" s="10">
        <v>-7.4334140440000001</v>
      </c>
      <c r="L146" s="10">
        <v>-15.95576619</v>
      </c>
      <c r="M146">
        <v>4127</v>
      </c>
      <c r="N146" s="16">
        <v>706</v>
      </c>
      <c r="O146">
        <v>1245</v>
      </c>
      <c r="P146" s="16">
        <v>540</v>
      </c>
      <c r="Q146" s="10">
        <v>30.16719166464744</v>
      </c>
      <c r="R146">
        <v>680</v>
      </c>
      <c r="S146" s="16">
        <v>523</v>
      </c>
      <c r="T146" s="10">
        <v>16.476859704385753</v>
      </c>
      <c r="U146">
        <v>0</v>
      </c>
      <c r="V146" s="16">
        <v>10</v>
      </c>
      <c r="W146" s="10">
        <v>0</v>
      </c>
      <c r="X146">
        <v>1297</v>
      </c>
      <c r="Y146" s="16">
        <v>457</v>
      </c>
      <c r="Z146">
        <v>2830</v>
      </c>
      <c r="AA146" s="16">
        <v>611</v>
      </c>
      <c r="AB146" s="10">
        <v>68.572813181487774</v>
      </c>
      <c r="AC146" s="33">
        <v>705</v>
      </c>
      <c r="AD146" s="36">
        <v>373</v>
      </c>
      <c r="AE146">
        <v>0.17082626605282286</v>
      </c>
      <c r="AF146" s="33">
        <v>561</v>
      </c>
      <c r="AG146" s="36">
        <v>506</v>
      </c>
      <c r="AH146" s="25">
        <v>0.13593409256118247</v>
      </c>
      <c r="AI146">
        <v>24</v>
      </c>
      <c r="AJ146" s="16">
        <v>23</v>
      </c>
      <c r="AK146">
        <v>5.815362248606736E-3</v>
      </c>
      <c r="AL146">
        <v>0</v>
      </c>
      <c r="AM146" s="16">
        <v>10</v>
      </c>
      <c r="AN146">
        <v>0</v>
      </c>
      <c r="AO146">
        <v>0</v>
      </c>
      <c r="AP146" s="16">
        <v>10</v>
      </c>
      <c r="AQ146">
        <v>0</v>
      </c>
      <c r="AR146" s="10">
        <v>0.48208342010561323</v>
      </c>
    </row>
    <row r="147" spans="1:44" x14ac:dyDescent="0.3">
      <c r="A147">
        <v>55079017000</v>
      </c>
      <c r="B147" t="s">
        <v>154</v>
      </c>
      <c r="C147">
        <v>5697</v>
      </c>
      <c r="D147">
        <v>1844</v>
      </c>
      <c r="E147">
        <v>797</v>
      </c>
      <c r="F147">
        <v>43.221258130000002</v>
      </c>
      <c r="G147">
        <v>6112</v>
      </c>
      <c r="H147">
        <v>1832</v>
      </c>
      <c r="I147">
        <v>903</v>
      </c>
      <c r="J147" s="10">
        <v>49.290393010000003</v>
      </c>
      <c r="K147" s="10">
        <v>-6.789921466</v>
      </c>
      <c r="L147" s="10">
        <v>-11.73864895</v>
      </c>
      <c r="M147">
        <v>5273</v>
      </c>
      <c r="N147" s="16">
        <v>793</v>
      </c>
      <c r="O147">
        <v>1535</v>
      </c>
      <c r="P147" s="16">
        <v>696</v>
      </c>
      <c r="Q147" s="10">
        <v>29.110563246728617</v>
      </c>
      <c r="R147">
        <v>228</v>
      </c>
      <c r="S147" s="16">
        <v>194</v>
      </c>
      <c r="T147" s="10">
        <v>4.3239142802958463</v>
      </c>
      <c r="U147">
        <v>0</v>
      </c>
      <c r="V147" s="16">
        <v>14</v>
      </c>
      <c r="W147" s="10">
        <v>0</v>
      </c>
      <c r="X147">
        <v>854</v>
      </c>
      <c r="Y147" s="16">
        <v>355</v>
      </c>
      <c r="Z147">
        <v>4419</v>
      </c>
      <c r="AA147" s="16">
        <v>779</v>
      </c>
      <c r="AB147" s="10">
        <v>83.804285985207656</v>
      </c>
      <c r="AC147" s="33">
        <v>506</v>
      </c>
      <c r="AD147" s="36">
        <v>200</v>
      </c>
      <c r="AE147">
        <v>9.5960553764460457E-2</v>
      </c>
      <c r="AF147" s="33">
        <v>228</v>
      </c>
      <c r="AG147" s="36">
        <v>194</v>
      </c>
      <c r="AH147" s="25">
        <v>4.3239142802958465E-2</v>
      </c>
      <c r="AI147">
        <v>0</v>
      </c>
      <c r="AJ147" s="16">
        <v>14</v>
      </c>
      <c r="AK147">
        <v>0</v>
      </c>
      <c r="AL147">
        <v>0</v>
      </c>
      <c r="AM147" s="16">
        <v>14</v>
      </c>
      <c r="AN147">
        <v>0</v>
      </c>
      <c r="AO147">
        <v>0</v>
      </c>
      <c r="AP147" s="16">
        <v>14</v>
      </c>
      <c r="AQ147">
        <v>0</v>
      </c>
      <c r="AR147" s="10">
        <v>0.2866061137018362</v>
      </c>
    </row>
    <row r="148" spans="1:44" x14ac:dyDescent="0.3">
      <c r="A148">
        <v>55079017100</v>
      </c>
      <c r="B148" t="s">
        <v>155</v>
      </c>
      <c r="C148">
        <v>2780</v>
      </c>
      <c r="D148">
        <v>831</v>
      </c>
      <c r="E148">
        <v>420</v>
      </c>
      <c r="F148">
        <v>50.541516250000001</v>
      </c>
      <c r="G148">
        <v>2937</v>
      </c>
      <c r="H148">
        <v>833</v>
      </c>
      <c r="I148">
        <v>484</v>
      </c>
      <c r="J148" s="10">
        <v>58.103241300000001</v>
      </c>
      <c r="K148" s="10">
        <v>-5.3455907390000004</v>
      </c>
      <c r="L148" s="10">
        <v>-13.2231405</v>
      </c>
      <c r="M148">
        <v>2767</v>
      </c>
      <c r="N148" s="16">
        <v>603</v>
      </c>
      <c r="O148">
        <v>746</v>
      </c>
      <c r="P148" s="16">
        <v>277</v>
      </c>
      <c r="Q148" s="10">
        <v>26.960607155764365</v>
      </c>
      <c r="R148">
        <v>34</v>
      </c>
      <c r="S148" s="16">
        <v>51</v>
      </c>
      <c r="T148" s="10">
        <v>1.2287676183592338</v>
      </c>
      <c r="U148">
        <v>42</v>
      </c>
      <c r="V148" s="16">
        <v>40</v>
      </c>
      <c r="W148" s="10">
        <v>1.5178894109143477</v>
      </c>
      <c r="X148">
        <v>389</v>
      </c>
      <c r="Y148" s="16">
        <v>168</v>
      </c>
      <c r="Z148">
        <v>2378</v>
      </c>
      <c r="AA148" s="16">
        <v>626</v>
      </c>
      <c r="AB148" s="10">
        <v>85.941452837007589</v>
      </c>
      <c r="AC148" s="33">
        <v>299</v>
      </c>
      <c r="AD148" s="36">
        <v>136</v>
      </c>
      <c r="AE148">
        <v>0.10805926996747379</v>
      </c>
      <c r="AF148" s="33">
        <v>34</v>
      </c>
      <c r="AG148" s="36">
        <v>51</v>
      </c>
      <c r="AH148" s="25">
        <v>1.2287676183592338E-2</v>
      </c>
      <c r="AI148">
        <v>0</v>
      </c>
      <c r="AJ148" s="16">
        <v>10</v>
      </c>
      <c r="AK148">
        <v>0</v>
      </c>
      <c r="AL148">
        <v>42</v>
      </c>
      <c r="AM148" s="16">
        <v>40</v>
      </c>
      <c r="AN148">
        <v>1.5178894109143477E-2</v>
      </c>
      <c r="AO148">
        <v>0</v>
      </c>
      <c r="AP148" s="16">
        <v>10</v>
      </c>
      <c r="AQ148">
        <v>0</v>
      </c>
      <c r="AR148" s="10">
        <v>0.24934847678816718</v>
      </c>
    </row>
    <row r="149" spans="1:44" x14ac:dyDescent="0.3">
      <c r="A149">
        <v>55079017200</v>
      </c>
      <c r="B149" t="s">
        <v>156</v>
      </c>
      <c r="C149">
        <v>2589</v>
      </c>
      <c r="D149">
        <v>766</v>
      </c>
      <c r="E149">
        <v>388</v>
      </c>
      <c r="F149">
        <v>50.652741509999998</v>
      </c>
      <c r="G149">
        <v>2509</v>
      </c>
      <c r="H149">
        <v>725</v>
      </c>
      <c r="I149">
        <v>401</v>
      </c>
      <c r="J149" s="10">
        <v>55.310344829999998</v>
      </c>
      <c r="K149" s="10">
        <v>3.1885213229999998</v>
      </c>
      <c r="L149" s="10">
        <v>-3.2418952619999999</v>
      </c>
      <c r="M149">
        <v>2850</v>
      </c>
      <c r="N149" s="16">
        <v>407</v>
      </c>
      <c r="O149">
        <v>607</v>
      </c>
      <c r="P149" s="16">
        <v>234</v>
      </c>
      <c r="Q149" s="10">
        <v>21.298245614035089</v>
      </c>
      <c r="R149">
        <v>13</v>
      </c>
      <c r="S149" s="16">
        <v>18</v>
      </c>
      <c r="T149" s="10">
        <v>0.45614035087719296</v>
      </c>
      <c r="U149">
        <v>483</v>
      </c>
      <c r="V149" s="16">
        <v>233</v>
      </c>
      <c r="W149" s="10">
        <v>16.94736842105263</v>
      </c>
      <c r="X149">
        <v>756</v>
      </c>
      <c r="Y149" s="16">
        <v>257</v>
      </c>
      <c r="Z149">
        <v>2094</v>
      </c>
      <c r="AA149" s="16">
        <v>438</v>
      </c>
      <c r="AB149" s="10">
        <v>73.473684210526315</v>
      </c>
      <c r="AC149" s="33">
        <v>257</v>
      </c>
      <c r="AD149" s="36">
        <v>148</v>
      </c>
      <c r="AE149">
        <v>9.0175438596491228E-2</v>
      </c>
      <c r="AF149" s="33">
        <v>1</v>
      </c>
      <c r="AG149" s="36">
        <v>2</v>
      </c>
      <c r="AH149" s="25">
        <v>3.5087719298245611E-4</v>
      </c>
      <c r="AI149">
        <v>15</v>
      </c>
      <c r="AJ149" s="16">
        <v>23</v>
      </c>
      <c r="AK149">
        <v>5.263157894736842E-3</v>
      </c>
      <c r="AL149">
        <v>483</v>
      </c>
      <c r="AM149" s="16">
        <v>233</v>
      </c>
      <c r="AN149">
        <v>0.1694736842105263</v>
      </c>
      <c r="AO149">
        <v>0</v>
      </c>
      <c r="AP149" s="16">
        <v>10</v>
      </c>
      <c r="AQ149">
        <v>0</v>
      </c>
      <c r="AR149" s="10">
        <v>0.42328100954139736</v>
      </c>
    </row>
    <row r="150" spans="1:44" x14ac:dyDescent="0.3">
      <c r="A150">
        <v>55079017300</v>
      </c>
      <c r="B150" t="s">
        <v>157</v>
      </c>
      <c r="C150">
        <v>3706</v>
      </c>
      <c r="D150">
        <v>1066</v>
      </c>
      <c r="E150">
        <v>538</v>
      </c>
      <c r="F150">
        <v>50.469043149999997</v>
      </c>
      <c r="G150">
        <v>3894</v>
      </c>
      <c r="H150">
        <v>1066</v>
      </c>
      <c r="I150">
        <v>630</v>
      </c>
      <c r="J150" s="10">
        <v>59.09943715</v>
      </c>
      <c r="K150" s="10">
        <v>-4.8279404210000001</v>
      </c>
      <c r="L150" s="10">
        <v>-14.603174599999999</v>
      </c>
      <c r="M150">
        <v>3855</v>
      </c>
      <c r="N150" s="16">
        <v>726</v>
      </c>
      <c r="O150">
        <v>817</v>
      </c>
      <c r="P150" s="16">
        <v>387</v>
      </c>
      <c r="Q150" s="10">
        <v>21.193255512321659</v>
      </c>
      <c r="R150">
        <v>3</v>
      </c>
      <c r="S150" s="16">
        <v>3</v>
      </c>
      <c r="T150" s="10">
        <v>7.7821011673151752E-2</v>
      </c>
      <c r="U150">
        <v>121</v>
      </c>
      <c r="V150" s="16">
        <v>178</v>
      </c>
      <c r="W150" s="10">
        <v>3.1387808041504539</v>
      </c>
      <c r="X150">
        <v>705</v>
      </c>
      <c r="Y150" s="16">
        <v>308</v>
      </c>
      <c r="Z150">
        <v>3150</v>
      </c>
      <c r="AA150" s="16">
        <v>652</v>
      </c>
      <c r="AB150" s="10">
        <v>81.712062256809332</v>
      </c>
      <c r="AC150" s="33">
        <v>374</v>
      </c>
      <c r="AD150" s="36">
        <v>202</v>
      </c>
      <c r="AE150">
        <v>9.7016861219195852E-2</v>
      </c>
      <c r="AF150" s="33">
        <v>3</v>
      </c>
      <c r="AG150" s="36">
        <v>3</v>
      </c>
      <c r="AH150" s="25">
        <v>7.7821011673151756E-4</v>
      </c>
      <c r="AI150">
        <v>157</v>
      </c>
      <c r="AJ150" s="16">
        <v>170</v>
      </c>
      <c r="AK150">
        <v>4.0726329442282751E-2</v>
      </c>
      <c r="AL150">
        <v>121</v>
      </c>
      <c r="AM150" s="16">
        <v>178</v>
      </c>
      <c r="AN150">
        <v>3.1387808041504539E-2</v>
      </c>
      <c r="AO150">
        <v>9</v>
      </c>
      <c r="AP150" s="16">
        <v>20</v>
      </c>
      <c r="AQ150">
        <v>2.3346303501945525E-3</v>
      </c>
      <c r="AR150" s="10">
        <v>0.32025173229975723</v>
      </c>
    </row>
    <row r="151" spans="1:44" x14ac:dyDescent="0.3">
      <c r="A151">
        <v>55079017400</v>
      </c>
      <c r="B151" t="s">
        <v>158</v>
      </c>
      <c r="C151">
        <v>2878</v>
      </c>
      <c r="D151">
        <v>892</v>
      </c>
      <c r="E151">
        <v>424</v>
      </c>
      <c r="F151">
        <v>47.53363229</v>
      </c>
      <c r="G151">
        <v>2953</v>
      </c>
      <c r="H151">
        <v>837</v>
      </c>
      <c r="I151">
        <v>471</v>
      </c>
      <c r="J151" s="10">
        <v>56.272401430000002</v>
      </c>
      <c r="K151" s="10">
        <v>-2.5397900440000001</v>
      </c>
      <c r="L151" s="10">
        <v>-9.9787685770000003</v>
      </c>
      <c r="M151">
        <v>2788</v>
      </c>
      <c r="N151" s="16">
        <v>688</v>
      </c>
      <c r="O151">
        <v>546</v>
      </c>
      <c r="P151" s="16">
        <v>261</v>
      </c>
      <c r="Q151" s="10">
        <v>19.58393113342898</v>
      </c>
      <c r="R151">
        <v>123</v>
      </c>
      <c r="S151" s="16">
        <v>83</v>
      </c>
      <c r="T151" s="10">
        <v>4.4117647058823533</v>
      </c>
      <c r="U151">
        <v>87</v>
      </c>
      <c r="V151" s="16">
        <v>81</v>
      </c>
      <c r="W151" s="10">
        <v>3.12051649928264</v>
      </c>
      <c r="X151">
        <v>542</v>
      </c>
      <c r="Y151" s="16">
        <v>142</v>
      </c>
      <c r="Z151">
        <v>2246</v>
      </c>
      <c r="AA151" s="16">
        <v>703</v>
      </c>
      <c r="AB151" s="10">
        <v>80.559540889526531</v>
      </c>
      <c r="AC151" s="33">
        <v>203</v>
      </c>
      <c r="AD151" s="36">
        <v>80</v>
      </c>
      <c r="AE151">
        <v>7.2812051649928267E-2</v>
      </c>
      <c r="AF151" s="33">
        <v>115</v>
      </c>
      <c r="AG151" s="36">
        <v>83</v>
      </c>
      <c r="AH151" s="25">
        <v>4.1248206599713053E-2</v>
      </c>
      <c r="AI151">
        <v>25</v>
      </c>
      <c r="AJ151" s="16">
        <v>44</v>
      </c>
      <c r="AK151">
        <v>8.9670014347202291E-3</v>
      </c>
      <c r="AL151">
        <v>87</v>
      </c>
      <c r="AM151" s="16">
        <v>81</v>
      </c>
      <c r="AN151">
        <v>3.1205164992826398E-2</v>
      </c>
      <c r="AO151">
        <v>18</v>
      </c>
      <c r="AP151" s="16">
        <v>27</v>
      </c>
      <c r="AQ151">
        <v>6.4562410329985654E-3</v>
      </c>
      <c r="AR151" s="10">
        <v>0.34291717526846976</v>
      </c>
    </row>
    <row r="152" spans="1:44" x14ac:dyDescent="0.3">
      <c r="A152">
        <v>55079017500</v>
      </c>
      <c r="B152" t="s">
        <v>159</v>
      </c>
      <c r="C152">
        <v>4034</v>
      </c>
      <c r="D152">
        <v>1334</v>
      </c>
      <c r="E152">
        <v>611</v>
      </c>
      <c r="F152">
        <v>45.802098950000001</v>
      </c>
      <c r="G152">
        <v>4185</v>
      </c>
      <c r="H152">
        <v>1209</v>
      </c>
      <c r="I152">
        <v>666</v>
      </c>
      <c r="J152" s="10">
        <v>55.086848639999999</v>
      </c>
      <c r="K152" s="10">
        <v>-3.6081242530000002</v>
      </c>
      <c r="L152" s="10">
        <v>-8.2582582579999997</v>
      </c>
      <c r="M152">
        <v>3742</v>
      </c>
      <c r="N152" s="16">
        <v>542</v>
      </c>
      <c r="O152">
        <v>849</v>
      </c>
      <c r="P152" s="16">
        <v>320</v>
      </c>
      <c r="Q152" s="10">
        <v>22.688401924104756</v>
      </c>
      <c r="R152">
        <v>229</v>
      </c>
      <c r="S152" s="16">
        <v>128</v>
      </c>
      <c r="T152" s="10">
        <v>6.119722073757349</v>
      </c>
      <c r="U152">
        <v>231</v>
      </c>
      <c r="V152" s="16">
        <v>258</v>
      </c>
      <c r="W152" s="10">
        <v>6.1731694281133089</v>
      </c>
      <c r="X152">
        <v>888</v>
      </c>
      <c r="Y152" s="16">
        <v>337</v>
      </c>
      <c r="Z152">
        <v>2854</v>
      </c>
      <c r="AA152" s="16">
        <v>612</v>
      </c>
      <c r="AB152" s="10">
        <v>76.269374665954032</v>
      </c>
      <c r="AC152" s="33">
        <v>407</v>
      </c>
      <c r="AD152" s="36">
        <v>177</v>
      </c>
      <c r="AE152">
        <v>0.10876536611437734</v>
      </c>
      <c r="AF152" s="33">
        <v>229</v>
      </c>
      <c r="AG152" s="36">
        <v>128</v>
      </c>
      <c r="AH152" s="25">
        <v>6.1197220737573492E-2</v>
      </c>
      <c r="AI152">
        <v>0</v>
      </c>
      <c r="AJ152" s="16">
        <v>10</v>
      </c>
      <c r="AK152">
        <v>0</v>
      </c>
      <c r="AL152">
        <v>231</v>
      </c>
      <c r="AM152" s="16">
        <v>258</v>
      </c>
      <c r="AN152">
        <v>6.1731694281133086E-2</v>
      </c>
      <c r="AO152">
        <v>0</v>
      </c>
      <c r="AP152" s="16">
        <v>10</v>
      </c>
      <c r="AQ152">
        <v>0</v>
      </c>
      <c r="AR152" s="10">
        <v>0.39891244203561571</v>
      </c>
    </row>
    <row r="153" spans="1:44" x14ac:dyDescent="0.3">
      <c r="A153">
        <v>55079017600</v>
      </c>
      <c r="B153" t="s">
        <v>160</v>
      </c>
      <c r="C153">
        <v>2798</v>
      </c>
      <c r="D153">
        <v>858</v>
      </c>
      <c r="E153">
        <v>420</v>
      </c>
      <c r="F153">
        <v>48.951048950000001</v>
      </c>
      <c r="G153">
        <v>3195</v>
      </c>
      <c r="H153">
        <v>880</v>
      </c>
      <c r="I153">
        <v>524</v>
      </c>
      <c r="J153" s="10">
        <v>59.545454550000002</v>
      </c>
      <c r="K153" s="10">
        <v>-12.4256651</v>
      </c>
      <c r="L153" s="10">
        <v>-19.84732824</v>
      </c>
      <c r="M153">
        <v>2705</v>
      </c>
      <c r="N153" s="16">
        <v>343</v>
      </c>
      <c r="O153">
        <v>497</v>
      </c>
      <c r="P153" s="16">
        <v>175</v>
      </c>
      <c r="Q153" s="10">
        <v>18.373382624768947</v>
      </c>
      <c r="R153">
        <v>109</v>
      </c>
      <c r="S153" s="16">
        <v>101</v>
      </c>
      <c r="T153" s="10">
        <v>4.0295748613678368</v>
      </c>
      <c r="U153">
        <v>0</v>
      </c>
      <c r="V153" s="16">
        <v>10</v>
      </c>
      <c r="W153" s="10">
        <v>0</v>
      </c>
      <c r="X153">
        <v>480</v>
      </c>
      <c r="Y153" s="16">
        <v>175</v>
      </c>
      <c r="Z153">
        <v>2225</v>
      </c>
      <c r="AA153" s="16">
        <v>323</v>
      </c>
      <c r="AB153" s="10">
        <v>82.2550831792976</v>
      </c>
      <c r="AC153" s="33">
        <v>284</v>
      </c>
      <c r="AD153" s="36">
        <v>123</v>
      </c>
      <c r="AE153">
        <v>0.10499075785582256</v>
      </c>
      <c r="AF153" s="33">
        <v>76</v>
      </c>
      <c r="AG153" s="36">
        <v>90</v>
      </c>
      <c r="AH153" s="25">
        <v>2.8096118299445472E-2</v>
      </c>
      <c r="AI153">
        <v>120</v>
      </c>
      <c r="AJ153" s="16">
        <v>119</v>
      </c>
      <c r="AK153">
        <v>4.4362292051756007E-2</v>
      </c>
      <c r="AL153">
        <v>0</v>
      </c>
      <c r="AM153" s="16">
        <v>10</v>
      </c>
      <c r="AN153">
        <v>0</v>
      </c>
      <c r="AO153">
        <v>0</v>
      </c>
      <c r="AP153" s="16">
        <v>10</v>
      </c>
      <c r="AQ153">
        <v>0</v>
      </c>
      <c r="AR153" s="10">
        <v>0.30962966506196177</v>
      </c>
    </row>
    <row r="154" spans="1:44" x14ac:dyDescent="0.3">
      <c r="A154">
        <v>55079017900</v>
      </c>
      <c r="B154" t="s">
        <v>161</v>
      </c>
      <c r="C154">
        <v>2879</v>
      </c>
      <c r="D154">
        <v>1459</v>
      </c>
      <c r="E154">
        <v>251</v>
      </c>
      <c r="F154">
        <v>17.20356408</v>
      </c>
      <c r="G154">
        <v>3003</v>
      </c>
      <c r="H154">
        <v>1416</v>
      </c>
      <c r="I154">
        <v>316</v>
      </c>
      <c r="J154" s="10">
        <v>22.31638418</v>
      </c>
      <c r="K154" s="10">
        <v>-4.1292041289999997</v>
      </c>
      <c r="L154" s="10">
        <v>-20.56962025</v>
      </c>
      <c r="M154">
        <v>2811</v>
      </c>
      <c r="N154" s="16">
        <v>545</v>
      </c>
      <c r="O154">
        <v>2168</v>
      </c>
      <c r="P154" s="16">
        <v>531</v>
      </c>
      <c r="Q154" s="10">
        <v>77.125578086090357</v>
      </c>
      <c r="R154">
        <v>213</v>
      </c>
      <c r="S154" s="16">
        <v>140</v>
      </c>
      <c r="T154" s="10">
        <v>7.5773745997865527</v>
      </c>
      <c r="U154">
        <v>0</v>
      </c>
      <c r="V154" s="16">
        <v>10</v>
      </c>
      <c r="W154" s="10">
        <v>0</v>
      </c>
      <c r="X154">
        <v>2437</v>
      </c>
      <c r="Y154" s="16">
        <v>535</v>
      </c>
      <c r="Z154">
        <v>374</v>
      </c>
      <c r="AA154" s="16">
        <v>156</v>
      </c>
      <c r="AB154" s="10">
        <v>13.304873710423337</v>
      </c>
      <c r="AC154" s="33">
        <v>2123</v>
      </c>
      <c r="AD154" s="36">
        <v>531</v>
      </c>
      <c r="AE154">
        <v>0.75524724297403056</v>
      </c>
      <c r="AF154" s="33">
        <v>213</v>
      </c>
      <c r="AG154" s="36">
        <v>140</v>
      </c>
      <c r="AH154" s="25">
        <v>7.577374599786553E-2</v>
      </c>
      <c r="AI154">
        <v>7</v>
      </c>
      <c r="AJ154" s="16">
        <v>12</v>
      </c>
      <c r="AK154">
        <v>2.4902170046246885E-3</v>
      </c>
      <c r="AL154">
        <v>0</v>
      </c>
      <c r="AM154" s="16">
        <v>10</v>
      </c>
      <c r="AN154">
        <v>0</v>
      </c>
      <c r="AO154">
        <v>0</v>
      </c>
      <c r="AP154" s="16">
        <v>10</v>
      </c>
      <c r="AQ154">
        <v>0</v>
      </c>
      <c r="AR154" s="10">
        <v>0.40615177377181511</v>
      </c>
    </row>
    <row r="155" spans="1:44" x14ac:dyDescent="0.3">
      <c r="A155">
        <v>55079018000</v>
      </c>
      <c r="B155" t="s">
        <v>162</v>
      </c>
      <c r="C155">
        <v>2726</v>
      </c>
      <c r="D155">
        <v>1528</v>
      </c>
      <c r="E155">
        <v>197</v>
      </c>
      <c r="F155">
        <v>12.89267016</v>
      </c>
      <c r="G155">
        <v>2749</v>
      </c>
      <c r="H155">
        <v>1417</v>
      </c>
      <c r="I155">
        <v>234</v>
      </c>
      <c r="J155" s="10">
        <v>16.513761469999999</v>
      </c>
      <c r="K155" s="10">
        <v>-0.83666787899999995</v>
      </c>
      <c r="L155" s="10">
        <v>-15.81196581</v>
      </c>
      <c r="M155">
        <v>2797</v>
      </c>
      <c r="N155" s="16">
        <v>438</v>
      </c>
      <c r="O155">
        <v>2222</v>
      </c>
      <c r="P155" s="16">
        <v>397</v>
      </c>
      <c r="Q155" s="10">
        <v>79.442259563818368</v>
      </c>
      <c r="R155">
        <v>39</v>
      </c>
      <c r="S155" s="16">
        <v>36</v>
      </c>
      <c r="T155" s="10">
        <v>1.3943510904540579</v>
      </c>
      <c r="U155">
        <v>0</v>
      </c>
      <c r="V155" s="16">
        <v>10</v>
      </c>
      <c r="W155" s="10">
        <v>0</v>
      </c>
      <c r="X155">
        <v>2370</v>
      </c>
      <c r="Y155" s="16">
        <v>392</v>
      </c>
      <c r="Z155">
        <v>427</v>
      </c>
      <c r="AA155" s="16">
        <v>288</v>
      </c>
      <c r="AB155" s="10">
        <v>15.266356810868789</v>
      </c>
      <c r="AC155" s="33">
        <v>2204</v>
      </c>
      <c r="AD155" s="36">
        <v>399</v>
      </c>
      <c r="AE155">
        <v>0.78798712906685731</v>
      </c>
      <c r="AF155" s="33">
        <v>39</v>
      </c>
      <c r="AG155" s="36">
        <v>36</v>
      </c>
      <c r="AH155" s="25">
        <v>1.3943510904540579E-2</v>
      </c>
      <c r="AI155">
        <v>10</v>
      </c>
      <c r="AJ155" s="16">
        <v>14</v>
      </c>
      <c r="AK155">
        <v>3.5752592062924561E-3</v>
      </c>
      <c r="AL155">
        <v>0</v>
      </c>
      <c r="AM155" s="16">
        <v>10</v>
      </c>
      <c r="AN155">
        <v>0</v>
      </c>
      <c r="AO155">
        <v>7</v>
      </c>
      <c r="AP155" s="16">
        <v>11</v>
      </c>
      <c r="AQ155">
        <v>2.5026814444047193E-3</v>
      </c>
      <c r="AR155" s="10">
        <v>0.35555665200814657</v>
      </c>
    </row>
    <row r="156" spans="1:44" x14ac:dyDescent="0.3">
      <c r="A156">
        <v>55079018100</v>
      </c>
      <c r="B156" t="s">
        <v>163</v>
      </c>
      <c r="C156">
        <v>1589</v>
      </c>
      <c r="D156">
        <v>861</v>
      </c>
      <c r="E156">
        <v>133</v>
      </c>
      <c r="F156">
        <v>15.447154469999999</v>
      </c>
      <c r="G156">
        <v>1637</v>
      </c>
      <c r="H156">
        <v>870</v>
      </c>
      <c r="I156">
        <v>129</v>
      </c>
      <c r="J156" s="10">
        <v>14.82758621</v>
      </c>
      <c r="K156" s="10">
        <v>-2.9321930360000001</v>
      </c>
      <c r="L156" s="10">
        <v>3.1007751940000001</v>
      </c>
      <c r="M156">
        <v>1933</v>
      </c>
      <c r="N156" s="16">
        <v>294</v>
      </c>
      <c r="O156">
        <v>1672</v>
      </c>
      <c r="P156" s="16">
        <v>281</v>
      </c>
      <c r="Q156" s="10">
        <v>86.497672012415933</v>
      </c>
      <c r="R156">
        <v>117</v>
      </c>
      <c r="S156" s="16">
        <v>96</v>
      </c>
      <c r="T156" s="10">
        <v>6.0527677185721673</v>
      </c>
      <c r="U156">
        <v>11</v>
      </c>
      <c r="V156" s="16">
        <v>14</v>
      </c>
      <c r="W156" s="10">
        <v>0.56906363166063112</v>
      </c>
      <c r="X156">
        <v>1779</v>
      </c>
      <c r="Y156" s="16">
        <v>262</v>
      </c>
      <c r="Z156">
        <v>154</v>
      </c>
      <c r="AA156" s="16">
        <v>129</v>
      </c>
      <c r="AB156" s="10">
        <v>7.9668908432488363</v>
      </c>
      <c r="AC156" s="33">
        <v>1574</v>
      </c>
      <c r="AD156" s="36">
        <v>257</v>
      </c>
      <c r="AE156">
        <v>0.8142783238489395</v>
      </c>
      <c r="AF156" s="33">
        <v>117</v>
      </c>
      <c r="AG156" s="36">
        <v>96</v>
      </c>
      <c r="AH156" s="25">
        <v>6.0527677185721676E-2</v>
      </c>
      <c r="AI156">
        <v>6</v>
      </c>
      <c r="AJ156" s="16">
        <v>9</v>
      </c>
      <c r="AK156">
        <v>3.1039834454216243E-3</v>
      </c>
      <c r="AL156">
        <v>11</v>
      </c>
      <c r="AM156" s="16">
        <v>14</v>
      </c>
      <c r="AN156">
        <v>5.6906363166063113E-3</v>
      </c>
      <c r="AO156">
        <v>0</v>
      </c>
      <c r="AP156" s="16">
        <v>10</v>
      </c>
      <c r="AQ156">
        <v>0</v>
      </c>
      <c r="AR156" s="10">
        <v>0.32689805857852117</v>
      </c>
    </row>
    <row r="157" spans="1:44" x14ac:dyDescent="0.3">
      <c r="A157">
        <v>55079018200</v>
      </c>
      <c r="B157" t="s">
        <v>164</v>
      </c>
      <c r="C157">
        <v>1563</v>
      </c>
      <c r="D157">
        <v>760</v>
      </c>
      <c r="E157">
        <v>143</v>
      </c>
      <c r="F157">
        <v>18.815789469999999</v>
      </c>
      <c r="G157">
        <v>1608</v>
      </c>
      <c r="H157">
        <v>764</v>
      </c>
      <c r="I157">
        <v>160</v>
      </c>
      <c r="J157" s="10">
        <v>20.94240838</v>
      </c>
      <c r="K157" s="10">
        <v>-2.798507463</v>
      </c>
      <c r="L157" s="10">
        <v>-10.625</v>
      </c>
      <c r="M157">
        <v>1599</v>
      </c>
      <c r="N157" s="16">
        <v>188</v>
      </c>
      <c r="O157">
        <v>1425</v>
      </c>
      <c r="P157" s="16">
        <v>202</v>
      </c>
      <c r="Q157" s="10">
        <v>89.118198874296439</v>
      </c>
      <c r="R157">
        <v>34</v>
      </c>
      <c r="S157" s="16">
        <v>53</v>
      </c>
      <c r="T157" s="10">
        <v>2.1263289555972484</v>
      </c>
      <c r="U157">
        <v>0</v>
      </c>
      <c r="V157" s="16">
        <v>10</v>
      </c>
      <c r="W157" s="10">
        <v>0</v>
      </c>
      <c r="X157">
        <v>1495</v>
      </c>
      <c r="Y157" s="16">
        <v>205</v>
      </c>
      <c r="Z157">
        <v>104</v>
      </c>
      <c r="AA157" s="16">
        <v>55</v>
      </c>
      <c r="AB157" s="10">
        <v>6.5040650406504072</v>
      </c>
      <c r="AC157" s="33">
        <v>1405</v>
      </c>
      <c r="AD157" s="36">
        <v>207</v>
      </c>
      <c r="AE157">
        <v>0.87867417135709813</v>
      </c>
      <c r="AF157" s="33">
        <v>34</v>
      </c>
      <c r="AG157" s="36">
        <v>53</v>
      </c>
      <c r="AH157" s="25">
        <v>2.1263289555972485E-2</v>
      </c>
      <c r="AI157">
        <v>0</v>
      </c>
      <c r="AJ157" s="16">
        <v>10</v>
      </c>
      <c r="AK157">
        <v>0</v>
      </c>
      <c r="AL157">
        <v>0</v>
      </c>
      <c r="AM157" s="16">
        <v>10</v>
      </c>
      <c r="AN157">
        <v>0</v>
      </c>
      <c r="AO157">
        <v>25</v>
      </c>
      <c r="AP157" s="16">
        <v>25</v>
      </c>
      <c r="AQ157">
        <v>1.5634771732332707E-2</v>
      </c>
      <c r="AR157" s="10">
        <v>0.22300484081475258</v>
      </c>
    </row>
    <row r="158" spans="1:44" x14ac:dyDescent="0.3">
      <c r="A158">
        <v>55079018300</v>
      </c>
      <c r="B158" t="s">
        <v>165</v>
      </c>
      <c r="C158">
        <v>2260</v>
      </c>
      <c r="D158">
        <v>1097</v>
      </c>
      <c r="E158">
        <v>214</v>
      </c>
      <c r="F158">
        <v>19.507748400000001</v>
      </c>
      <c r="G158">
        <v>2344</v>
      </c>
      <c r="H158">
        <v>1120</v>
      </c>
      <c r="I158">
        <v>239</v>
      </c>
      <c r="J158" s="10">
        <v>21.339285709999999</v>
      </c>
      <c r="K158" s="10">
        <v>-3.5836177469999999</v>
      </c>
      <c r="L158" s="10">
        <v>-10.46025105</v>
      </c>
      <c r="M158">
        <v>2297</v>
      </c>
      <c r="N158" s="16">
        <v>247</v>
      </c>
      <c r="O158">
        <v>1922</v>
      </c>
      <c r="P158" s="16">
        <v>285</v>
      </c>
      <c r="Q158" s="10">
        <v>83.674357858075751</v>
      </c>
      <c r="R158">
        <v>32</v>
      </c>
      <c r="S158" s="16">
        <v>42</v>
      </c>
      <c r="T158" s="10">
        <v>1.3931214627775359</v>
      </c>
      <c r="U158">
        <v>117</v>
      </c>
      <c r="V158" s="16">
        <v>153</v>
      </c>
      <c r="W158" s="10">
        <v>5.0936003482803658</v>
      </c>
      <c r="X158">
        <v>2079</v>
      </c>
      <c r="Y158" s="16">
        <v>250</v>
      </c>
      <c r="Z158">
        <v>218</v>
      </c>
      <c r="AA158" s="16">
        <v>117</v>
      </c>
      <c r="AB158" s="10">
        <v>9.4906399651719635</v>
      </c>
      <c r="AC158" s="33">
        <v>1781</v>
      </c>
      <c r="AD158" s="36">
        <v>254</v>
      </c>
      <c r="AE158">
        <v>0.77535916412712236</v>
      </c>
      <c r="AF158" s="33">
        <v>32</v>
      </c>
      <c r="AG158" s="36">
        <v>42</v>
      </c>
      <c r="AH158" s="25">
        <v>1.3931214627775359E-2</v>
      </c>
      <c r="AI158">
        <v>31</v>
      </c>
      <c r="AJ158" s="16">
        <v>30</v>
      </c>
      <c r="AK158">
        <v>1.3495864170657379E-2</v>
      </c>
      <c r="AL158">
        <v>117</v>
      </c>
      <c r="AM158" s="16">
        <v>153</v>
      </c>
      <c r="AN158">
        <v>5.0936003482803659E-2</v>
      </c>
      <c r="AO158">
        <v>0</v>
      </c>
      <c r="AP158" s="16">
        <v>10</v>
      </c>
      <c r="AQ158">
        <v>0</v>
      </c>
      <c r="AR158" s="10">
        <v>0.38684024836772002</v>
      </c>
    </row>
    <row r="159" spans="1:44" x14ac:dyDescent="0.3">
      <c r="A159">
        <v>55079018400</v>
      </c>
      <c r="B159" t="s">
        <v>166</v>
      </c>
      <c r="C159">
        <v>1300</v>
      </c>
      <c r="D159">
        <v>613</v>
      </c>
      <c r="E159">
        <v>135</v>
      </c>
      <c r="F159">
        <v>22.022838499999999</v>
      </c>
      <c r="G159">
        <v>1404</v>
      </c>
      <c r="H159">
        <v>630</v>
      </c>
      <c r="I159">
        <v>164</v>
      </c>
      <c r="J159" s="10">
        <v>26.031746030000001</v>
      </c>
      <c r="K159" s="10">
        <v>-7.407407407</v>
      </c>
      <c r="L159" s="10">
        <v>-17.68292683</v>
      </c>
      <c r="M159">
        <v>1333</v>
      </c>
      <c r="N159" s="16">
        <v>135</v>
      </c>
      <c r="O159">
        <v>1105</v>
      </c>
      <c r="P159" s="16">
        <v>159</v>
      </c>
      <c r="Q159" s="10">
        <v>82.89572393098274</v>
      </c>
      <c r="R159">
        <v>8</v>
      </c>
      <c r="S159" s="16">
        <v>12</v>
      </c>
      <c r="T159" s="10">
        <v>0.60015003750937734</v>
      </c>
      <c r="U159">
        <v>0</v>
      </c>
      <c r="V159" s="16">
        <v>10</v>
      </c>
      <c r="W159" s="10">
        <v>0</v>
      </c>
      <c r="X159">
        <v>1068</v>
      </c>
      <c r="Y159" s="16">
        <v>157</v>
      </c>
      <c r="Z159">
        <v>265</v>
      </c>
      <c r="AA159" s="16">
        <v>121</v>
      </c>
      <c r="AB159" s="10">
        <v>19.879969992498125</v>
      </c>
      <c r="AC159" s="33">
        <v>983</v>
      </c>
      <c r="AD159" s="36">
        <v>160</v>
      </c>
      <c r="AE159">
        <v>0.73743435858964745</v>
      </c>
      <c r="AF159" s="33">
        <v>8</v>
      </c>
      <c r="AG159" s="36">
        <v>12</v>
      </c>
      <c r="AH159" s="25">
        <v>6.0015003750937736E-3</v>
      </c>
      <c r="AI159">
        <v>7</v>
      </c>
      <c r="AJ159" s="16">
        <v>12</v>
      </c>
      <c r="AK159">
        <v>5.2513128282070517E-3</v>
      </c>
      <c r="AL159">
        <v>0</v>
      </c>
      <c r="AM159" s="16">
        <v>10</v>
      </c>
      <c r="AN159">
        <v>0</v>
      </c>
      <c r="AO159">
        <v>8</v>
      </c>
      <c r="AP159" s="16">
        <v>11</v>
      </c>
      <c r="AQ159">
        <v>6.0015003750937736E-3</v>
      </c>
      <c r="AR159" s="10">
        <v>0.41656963378128853</v>
      </c>
    </row>
    <row r="160" spans="1:44" x14ac:dyDescent="0.3">
      <c r="A160">
        <v>55079018500</v>
      </c>
      <c r="B160" t="s">
        <v>167</v>
      </c>
      <c r="C160">
        <v>1661</v>
      </c>
      <c r="D160">
        <v>700</v>
      </c>
      <c r="E160">
        <v>194</v>
      </c>
      <c r="F160">
        <v>27.714285709999999</v>
      </c>
      <c r="G160">
        <v>1633</v>
      </c>
      <c r="H160">
        <v>691</v>
      </c>
      <c r="I160">
        <v>199</v>
      </c>
      <c r="J160" s="10">
        <v>28.798842260000001</v>
      </c>
      <c r="K160" s="10">
        <v>1.71463564</v>
      </c>
      <c r="L160" s="10">
        <v>-2.5125628139999998</v>
      </c>
      <c r="M160">
        <v>1865</v>
      </c>
      <c r="N160" s="16">
        <v>539</v>
      </c>
      <c r="O160">
        <v>1500</v>
      </c>
      <c r="P160" s="16">
        <v>503</v>
      </c>
      <c r="Q160" s="10">
        <v>80.428954423592486</v>
      </c>
      <c r="R160">
        <v>1</v>
      </c>
      <c r="S160" s="16">
        <v>4</v>
      </c>
      <c r="T160" s="10">
        <v>5.361930294906167E-2</v>
      </c>
      <c r="U160">
        <v>3</v>
      </c>
      <c r="V160" s="16">
        <v>6</v>
      </c>
      <c r="W160" s="10">
        <v>0.16085790884718498</v>
      </c>
      <c r="X160">
        <v>1340</v>
      </c>
      <c r="Y160" s="16">
        <v>505</v>
      </c>
      <c r="Z160">
        <v>525</v>
      </c>
      <c r="AA160" s="16">
        <v>274</v>
      </c>
      <c r="AB160" s="10">
        <v>28.150134048257375</v>
      </c>
      <c r="AC160" s="33">
        <v>1282</v>
      </c>
      <c r="AD160" s="36">
        <v>508</v>
      </c>
      <c r="AE160">
        <v>0.68739946380697048</v>
      </c>
      <c r="AF160" s="33">
        <v>1</v>
      </c>
      <c r="AG160" s="36">
        <v>4</v>
      </c>
      <c r="AH160" s="25">
        <v>5.3619302949061668E-4</v>
      </c>
      <c r="AI160">
        <v>0</v>
      </c>
      <c r="AJ160" s="16">
        <v>10</v>
      </c>
      <c r="AK160">
        <v>0</v>
      </c>
      <c r="AL160">
        <v>3</v>
      </c>
      <c r="AM160" s="16">
        <v>6</v>
      </c>
      <c r="AN160">
        <v>1.6085790884718498E-3</v>
      </c>
      <c r="AO160">
        <v>13</v>
      </c>
      <c r="AP160" s="16">
        <v>19</v>
      </c>
      <c r="AQ160">
        <v>6.9705093833780157E-3</v>
      </c>
      <c r="AR160" s="10">
        <v>0.44818750943369101</v>
      </c>
    </row>
    <row r="161" spans="1:44" x14ac:dyDescent="0.3">
      <c r="A161">
        <v>55079018600</v>
      </c>
      <c r="B161" t="s">
        <v>168</v>
      </c>
      <c r="C161">
        <v>2672</v>
      </c>
      <c r="D161">
        <v>830</v>
      </c>
      <c r="E161">
        <v>420</v>
      </c>
      <c r="F161">
        <v>50.602409639999998</v>
      </c>
      <c r="G161">
        <v>3000</v>
      </c>
      <c r="H161">
        <v>901</v>
      </c>
      <c r="I161">
        <v>480</v>
      </c>
      <c r="J161" s="10">
        <v>53.274139839999997</v>
      </c>
      <c r="K161" s="10">
        <v>-10.93333333</v>
      </c>
      <c r="L161" s="10">
        <v>-12.5</v>
      </c>
      <c r="M161">
        <v>3032</v>
      </c>
      <c r="N161" s="16">
        <v>597</v>
      </c>
      <c r="O161">
        <v>774</v>
      </c>
      <c r="P161" s="16">
        <v>338</v>
      </c>
      <c r="Q161" s="10">
        <v>25.52770448548813</v>
      </c>
      <c r="R161">
        <v>137</v>
      </c>
      <c r="S161" s="16">
        <v>130</v>
      </c>
      <c r="T161" s="10">
        <v>4.5184696569920844</v>
      </c>
      <c r="U161">
        <v>0</v>
      </c>
      <c r="V161" s="16">
        <v>10</v>
      </c>
      <c r="W161" s="10">
        <v>0</v>
      </c>
      <c r="X161">
        <v>556</v>
      </c>
      <c r="Y161" s="16">
        <v>279</v>
      </c>
      <c r="Z161">
        <v>2476</v>
      </c>
      <c r="AA161" s="16">
        <v>568</v>
      </c>
      <c r="AB161" s="10">
        <v>81.662269129287608</v>
      </c>
      <c r="AC161" s="33">
        <v>472</v>
      </c>
      <c r="AD161" s="36">
        <v>278</v>
      </c>
      <c r="AE161">
        <v>0.15567282321899736</v>
      </c>
      <c r="AF161" s="33">
        <v>64</v>
      </c>
      <c r="AG161" s="36">
        <v>91</v>
      </c>
      <c r="AH161" s="25">
        <v>2.1108179419525065E-2</v>
      </c>
      <c r="AI161">
        <v>0</v>
      </c>
      <c r="AJ161" s="16">
        <v>10</v>
      </c>
      <c r="AK161">
        <v>0</v>
      </c>
      <c r="AL161">
        <v>0</v>
      </c>
      <c r="AM161" s="16">
        <v>10</v>
      </c>
      <c r="AN161">
        <v>0</v>
      </c>
      <c r="AO161">
        <v>0</v>
      </c>
      <c r="AP161" s="16">
        <v>10</v>
      </c>
      <c r="AQ161">
        <v>0</v>
      </c>
      <c r="AR161" s="10">
        <v>0.30844779693820001</v>
      </c>
    </row>
    <row r="162" spans="1:44" x14ac:dyDescent="0.3">
      <c r="A162">
        <v>55079018700</v>
      </c>
      <c r="B162" t="s">
        <v>169</v>
      </c>
      <c r="C162">
        <v>3597</v>
      </c>
      <c r="D162">
        <v>1165</v>
      </c>
      <c r="E162">
        <v>542</v>
      </c>
      <c r="F162">
        <v>46.523605150000002</v>
      </c>
      <c r="G162">
        <v>3876</v>
      </c>
      <c r="H162">
        <v>1181</v>
      </c>
      <c r="I162">
        <v>635</v>
      </c>
      <c r="J162" s="10">
        <v>53.767993230000002</v>
      </c>
      <c r="K162" s="10">
        <v>-7.1981424150000004</v>
      </c>
      <c r="L162" s="10">
        <v>-14.645669290000001</v>
      </c>
      <c r="M162">
        <v>2972</v>
      </c>
      <c r="N162" s="16">
        <v>626</v>
      </c>
      <c r="O162">
        <v>793</v>
      </c>
      <c r="P162" s="16">
        <v>375</v>
      </c>
      <c r="Q162" s="10">
        <v>26.682368775235531</v>
      </c>
      <c r="R162">
        <v>118</v>
      </c>
      <c r="S162" s="16">
        <v>112</v>
      </c>
      <c r="T162" s="10">
        <v>3.9703903095558548</v>
      </c>
      <c r="U162">
        <v>150</v>
      </c>
      <c r="V162" s="16">
        <v>189</v>
      </c>
      <c r="W162" s="10">
        <v>5.0471063257065945</v>
      </c>
      <c r="X162">
        <v>595</v>
      </c>
      <c r="Y162" s="16">
        <v>205</v>
      </c>
      <c r="Z162">
        <v>2377</v>
      </c>
      <c r="AA162" s="16">
        <v>593</v>
      </c>
      <c r="AB162" s="10">
        <v>79.979811574697166</v>
      </c>
      <c r="AC162" s="33">
        <v>311</v>
      </c>
      <c r="AD162" s="36">
        <v>109</v>
      </c>
      <c r="AE162">
        <v>0.10464333781965007</v>
      </c>
      <c r="AF162" s="33">
        <v>118</v>
      </c>
      <c r="AG162" s="36">
        <v>112</v>
      </c>
      <c r="AH162" s="25">
        <v>3.9703903095558546E-2</v>
      </c>
      <c r="AI162">
        <v>11</v>
      </c>
      <c r="AJ162" s="16">
        <v>21</v>
      </c>
      <c r="AK162">
        <v>3.7012113055181696E-3</v>
      </c>
      <c r="AL162">
        <v>150</v>
      </c>
      <c r="AM162" s="16">
        <v>189</v>
      </c>
      <c r="AN162">
        <v>5.0471063257065948E-2</v>
      </c>
      <c r="AO162">
        <v>0</v>
      </c>
      <c r="AP162" s="16">
        <v>10</v>
      </c>
      <c r="AQ162">
        <v>0</v>
      </c>
      <c r="AR162" s="10">
        <v>0.34523531878510794</v>
      </c>
    </row>
    <row r="163" spans="1:44" x14ac:dyDescent="0.3">
      <c r="A163">
        <v>55079018800</v>
      </c>
      <c r="B163" t="s">
        <v>170</v>
      </c>
      <c r="C163">
        <v>2023</v>
      </c>
      <c r="D163">
        <v>614</v>
      </c>
      <c r="E163">
        <v>296</v>
      </c>
      <c r="F163">
        <v>48.208469059999999</v>
      </c>
      <c r="G163">
        <v>2066</v>
      </c>
      <c r="H163">
        <v>588</v>
      </c>
      <c r="I163">
        <v>343</v>
      </c>
      <c r="J163" s="10">
        <v>58.333333330000002</v>
      </c>
      <c r="K163" s="10">
        <v>-2.0813165539999998</v>
      </c>
      <c r="L163" s="10">
        <v>-13.70262391</v>
      </c>
      <c r="M163">
        <v>1540</v>
      </c>
      <c r="N163" s="16">
        <v>280</v>
      </c>
      <c r="O163">
        <v>496</v>
      </c>
      <c r="P163" s="16">
        <v>249</v>
      </c>
      <c r="Q163" s="10">
        <v>32.20779220779221</v>
      </c>
      <c r="R163">
        <v>128</v>
      </c>
      <c r="S163" s="16">
        <v>101</v>
      </c>
      <c r="T163" s="10">
        <v>8.3116883116883109</v>
      </c>
      <c r="U163">
        <v>9</v>
      </c>
      <c r="V163" s="16">
        <v>15</v>
      </c>
      <c r="W163" s="10">
        <v>0.58441558441558439</v>
      </c>
      <c r="X163">
        <v>421</v>
      </c>
      <c r="Y163" s="16">
        <v>169</v>
      </c>
      <c r="Z163">
        <v>1119</v>
      </c>
      <c r="AA163" s="16">
        <v>286</v>
      </c>
      <c r="AB163" s="10">
        <v>72.662337662337663</v>
      </c>
      <c r="AC163" s="33">
        <v>272</v>
      </c>
      <c r="AD163" s="36">
        <v>129</v>
      </c>
      <c r="AE163">
        <v>0.17662337662337663</v>
      </c>
      <c r="AF163" s="33">
        <v>122</v>
      </c>
      <c r="AG163" s="36">
        <v>97</v>
      </c>
      <c r="AH163" s="25">
        <v>7.9220779220779219E-2</v>
      </c>
      <c r="AI163">
        <v>18</v>
      </c>
      <c r="AJ163" s="16">
        <v>27</v>
      </c>
      <c r="AK163">
        <v>1.1688311688311689E-2</v>
      </c>
      <c r="AL163">
        <v>9</v>
      </c>
      <c r="AM163" s="16">
        <v>15</v>
      </c>
      <c r="AN163">
        <v>5.8441558441558444E-3</v>
      </c>
      <c r="AO163">
        <v>0</v>
      </c>
      <c r="AP163" s="16">
        <v>10</v>
      </c>
      <c r="AQ163">
        <v>0</v>
      </c>
      <c r="AR163" s="10">
        <v>0.43437594872659813</v>
      </c>
    </row>
    <row r="164" spans="1:44" x14ac:dyDescent="0.3">
      <c r="A164">
        <v>55079018900</v>
      </c>
      <c r="B164" t="s">
        <v>171</v>
      </c>
      <c r="C164">
        <v>1696</v>
      </c>
      <c r="D164">
        <v>566</v>
      </c>
      <c r="E164">
        <v>235</v>
      </c>
      <c r="F164">
        <v>41.519434629999999</v>
      </c>
      <c r="G164">
        <v>1635</v>
      </c>
      <c r="H164">
        <v>553</v>
      </c>
      <c r="I164">
        <v>225</v>
      </c>
      <c r="J164" s="10">
        <v>40.687160939999998</v>
      </c>
      <c r="K164" s="10">
        <v>3.7308868500000001</v>
      </c>
      <c r="L164" s="10">
        <v>4.4444444440000002</v>
      </c>
      <c r="M164">
        <v>1342</v>
      </c>
      <c r="N164" s="16">
        <v>202</v>
      </c>
      <c r="O164">
        <v>437</v>
      </c>
      <c r="P164" s="16">
        <v>145</v>
      </c>
      <c r="Q164" s="10">
        <v>32.563338301043224</v>
      </c>
      <c r="R164">
        <v>78</v>
      </c>
      <c r="S164" s="16">
        <v>66</v>
      </c>
      <c r="T164" s="10">
        <v>5.8122205663189268</v>
      </c>
      <c r="U164">
        <v>0</v>
      </c>
      <c r="V164" s="16">
        <v>10</v>
      </c>
      <c r="W164" s="10">
        <v>0</v>
      </c>
      <c r="X164">
        <v>464</v>
      </c>
      <c r="Y164" s="16">
        <v>74</v>
      </c>
      <c r="Z164">
        <v>878</v>
      </c>
      <c r="AA164" s="16">
        <v>200</v>
      </c>
      <c r="AB164" s="10">
        <v>65.424739195230998</v>
      </c>
      <c r="AC164" s="33">
        <v>273</v>
      </c>
      <c r="AD164" s="36">
        <v>72</v>
      </c>
      <c r="AE164">
        <v>0.20342771982116245</v>
      </c>
      <c r="AF164" s="33">
        <v>65</v>
      </c>
      <c r="AG164" s="36">
        <v>61</v>
      </c>
      <c r="AH164" s="25">
        <v>4.8435171385991058E-2</v>
      </c>
      <c r="AI164">
        <v>0</v>
      </c>
      <c r="AJ164" s="16">
        <v>10</v>
      </c>
      <c r="AK164">
        <v>0</v>
      </c>
      <c r="AL164">
        <v>0</v>
      </c>
      <c r="AM164" s="16">
        <v>10</v>
      </c>
      <c r="AN164">
        <v>0</v>
      </c>
      <c r="AO164">
        <v>0</v>
      </c>
      <c r="AP164" s="16">
        <v>10</v>
      </c>
      <c r="AQ164">
        <v>0</v>
      </c>
      <c r="AR164" s="10">
        <v>0.52823154710477283</v>
      </c>
    </row>
    <row r="165" spans="1:44" x14ac:dyDescent="0.3">
      <c r="A165">
        <v>55079019000</v>
      </c>
      <c r="B165" t="s">
        <v>172</v>
      </c>
      <c r="C165">
        <v>4758</v>
      </c>
      <c r="D165">
        <v>1939</v>
      </c>
      <c r="E165">
        <v>613</v>
      </c>
      <c r="F165">
        <v>31.614234140000001</v>
      </c>
      <c r="G165">
        <v>4545</v>
      </c>
      <c r="H165">
        <v>1942</v>
      </c>
      <c r="I165">
        <v>617</v>
      </c>
      <c r="J165" s="10">
        <v>31.771369719999999</v>
      </c>
      <c r="K165" s="10">
        <v>4.6864686469999999</v>
      </c>
      <c r="L165" s="10">
        <v>-0.64829821700000001</v>
      </c>
      <c r="M165">
        <v>4853</v>
      </c>
      <c r="N165" s="16">
        <v>681</v>
      </c>
      <c r="O165">
        <v>2172</v>
      </c>
      <c r="P165" s="16">
        <v>349</v>
      </c>
      <c r="Q165" s="10">
        <v>44.755821141561917</v>
      </c>
      <c r="R165">
        <v>258</v>
      </c>
      <c r="S165" s="16">
        <v>215</v>
      </c>
      <c r="T165" s="10">
        <v>5.316299196373377</v>
      </c>
      <c r="U165">
        <v>488</v>
      </c>
      <c r="V165" s="16">
        <v>352</v>
      </c>
      <c r="W165" s="10">
        <v>10.055635689264372</v>
      </c>
      <c r="X165">
        <v>2753</v>
      </c>
      <c r="Y165" s="16">
        <v>435</v>
      </c>
      <c r="Z165">
        <v>2100</v>
      </c>
      <c r="AA165" s="16">
        <v>605</v>
      </c>
      <c r="AB165" s="10">
        <v>43.272202761178654</v>
      </c>
      <c r="AC165" s="33">
        <v>1917</v>
      </c>
      <c r="AD165" s="36">
        <v>329</v>
      </c>
      <c r="AE165">
        <v>0.39501339377704514</v>
      </c>
      <c r="AF165" s="33">
        <v>248</v>
      </c>
      <c r="AG165" s="36">
        <v>215</v>
      </c>
      <c r="AH165" s="25">
        <v>5.1102410879868124E-2</v>
      </c>
      <c r="AI165">
        <v>8</v>
      </c>
      <c r="AJ165" s="16">
        <v>14</v>
      </c>
      <c r="AK165">
        <v>1.6484648670925201E-3</v>
      </c>
      <c r="AL165">
        <v>481</v>
      </c>
      <c r="AM165" s="16">
        <v>352</v>
      </c>
      <c r="AN165">
        <v>9.911395013393777E-2</v>
      </c>
      <c r="AO165">
        <v>21</v>
      </c>
      <c r="AP165" s="16">
        <v>25</v>
      </c>
      <c r="AQ165">
        <v>4.3272202761178652E-3</v>
      </c>
      <c r="AR165" s="10">
        <v>0.64425959177566172</v>
      </c>
    </row>
    <row r="166" spans="1:44" x14ac:dyDescent="0.3">
      <c r="A166">
        <v>55079019100</v>
      </c>
      <c r="B166" t="s">
        <v>173</v>
      </c>
      <c r="C166">
        <v>3685</v>
      </c>
      <c r="D166">
        <v>1522</v>
      </c>
      <c r="E166">
        <v>428</v>
      </c>
      <c r="F166">
        <v>28.120893559999999</v>
      </c>
      <c r="G166">
        <v>3584</v>
      </c>
      <c r="H166">
        <v>1483</v>
      </c>
      <c r="I166">
        <v>419</v>
      </c>
      <c r="J166" s="10">
        <v>28.25354012</v>
      </c>
      <c r="K166" s="10">
        <v>2.8180803569999999</v>
      </c>
      <c r="L166" s="10">
        <v>2.1479713600000001</v>
      </c>
      <c r="M166">
        <v>3852</v>
      </c>
      <c r="N166" s="16">
        <v>550</v>
      </c>
      <c r="O166">
        <v>1895</v>
      </c>
      <c r="P166" s="16">
        <v>387</v>
      </c>
      <c r="Q166" s="10">
        <v>49.195223260643822</v>
      </c>
      <c r="R166">
        <v>546</v>
      </c>
      <c r="S166" s="16">
        <v>244</v>
      </c>
      <c r="T166" s="10">
        <v>14.174454828660435</v>
      </c>
      <c r="U166">
        <v>19</v>
      </c>
      <c r="V166" s="16">
        <v>22</v>
      </c>
      <c r="W166" s="10">
        <v>0.49325025960539981</v>
      </c>
      <c r="X166">
        <v>2219</v>
      </c>
      <c r="Y166" s="16">
        <v>395</v>
      </c>
      <c r="Z166">
        <v>1633</v>
      </c>
      <c r="AA166" s="16">
        <v>447</v>
      </c>
      <c r="AB166" s="10">
        <v>42.393561786085151</v>
      </c>
      <c r="AC166" s="33">
        <v>1527</v>
      </c>
      <c r="AD166" s="36">
        <v>304</v>
      </c>
      <c r="AE166">
        <v>0.39641744548286606</v>
      </c>
      <c r="AF166" s="33">
        <v>542</v>
      </c>
      <c r="AG166" s="36">
        <v>245</v>
      </c>
      <c r="AH166" s="25">
        <v>0.1407061266874351</v>
      </c>
      <c r="AI166">
        <v>4</v>
      </c>
      <c r="AJ166" s="16">
        <v>8</v>
      </c>
      <c r="AK166">
        <v>1.0384215991692627E-3</v>
      </c>
      <c r="AL166">
        <v>19</v>
      </c>
      <c r="AM166" s="16">
        <v>22</v>
      </c>
      <c r="AN166">
        <v>4.9325025960539979E-3</v>
      </c>
      <c r="AO166">
        <v>34</v>
      </c>
      <c r="AP166" s="16">
        <v>43</v>
      </c>
      <c r="AQ166">
        <v>8.8265835929387335E-3</v>
      </c>
      <c r="AR166" s="10">
        <v>0.64323027025919566</v>
      </c>
    </row>
    <row r="167" spans="1:44" x14ac:dyDescent="0.3">
      <c r="A167">
        <v>55079019200</v>
      </c>
      <c r="B167" t="s">
        <v>174</v>
      </c>
      <c r="C167">
        <v>3455</v>
      </c>
      <c r="D167">
        <v>1463</v>
      </c>
      <c r="E167">
        <v>418</v>
      </c>
      <c r="F167">
        <v>28.571428569999998</v>
      </c>
      <c r="G167">
        <v>3186</v>
      </c>
      <c r="H167">
        <v>1467</v>
      </c>
      <c r="I167">
        <v>371</v>
      </c>
      <c r="J167" s="10">
        <v>25.289706880000001</v>
      </c>
      <c r="K167" s="10">
        <v>8.4431889519999999</v>
      </c>
      <c r="L167" s="10">
        <v>12.66846361</v>
      </c>
      <c r="M167">
        <v>3074</v>
      </c>
      <c r="N167" s="16">
        <v>382</v>
      </c>
      <c r="O167">
        <v>2034</v>
      </c>
      <c r="P167" s="16">
        <v>386</v>
      </c>
      <c r="Q167" s="10">
        <v>66.167859466493169</v>
      </c>
      <c r="R167">
        <v>126</v>
      </c>
      <c r="S167" s="16">
        <v>92</v>
      </c>
      <c r="T167" s="10">
        <v>4.0988939492517886</v>
      </c>
      <c r="U167">
        <v>118</v>
      </c>
      <c r="V167" s="16">
        <v>128</v>
      </c>
      <c r="W167" s="10">
        <v>3.8386467143786596</v>
      </c>
      <c r="X167">
        <v>2214</v>
      </c>
      <c r="Y167" s="16">
        <v>370</v>
      </c>
      <c r="Z167">
        <v>860</v>
      </c>
      <c r="AA167" s="16">
        <v>193</v>
      </c>
      <c r="AB167" s="10">
        <v>27.97657774886142</v>
      </c>
      <c r="AC167" s="33">
        <v>1827</v>
      </c>
      <c r="AD167" s="36">
        <v>359</v>
      </c>
      <c r="AE167">
        <v>0.59433962264150941</v>
      </c>
      <c r="AF167" s="33">
        <v>126</v>
      </c>
      <c r="AG167" s="36">
        <v>92</v>
      </c>
      <c r="AH167" s="25">
        <v>4.098893949251789E-2</v>
      </c>
      <c r="AI167">
        <v>9</v>
      </c>
      <c r="AJ167" s="16">
        <v>14</v>
      </c>
      <c r="AK167">
        <v>2.9277813923227064E-3</v>
      </c>
      <c r="AL167">
        <v>79</v>
      </c>
      <c r="AM167" s="16">
        <v>83</v>
      </c>
      <c r="AN167">
        <v>2.5699414443721535E-2</v>
      </c>
      <c r="AO167">
        <v>14</v>
      </c>
      <c r="AP167" s="16">
        <v>26</v>
      </c>
      <c r="AQ167">
        <v>4.554326610279766E-3</v>
      </c>
      <c r="AR167" s="10">
        <v>0.56612165584631358</v>
      </c>
    </row>
    <row r="168" spans="1:44" x14ac:dyDescent="0.3">
      <c r="A168">
        <v>55079019300</v>
      </c>
      <c r="B168" t="s">
        <v>175</v>
      </c>
      <c r="C168">
        <v>2806</v>
      </c>
      <c r="D168">
        <v>1130</v>
      </c>
      <c r="E168">
        <v>340</v>
      </c>
      <c r="F168">
        <v>30.08849558</v>
      </c>
      <c r="G168">
        <v>2557</v>
      </c>
      <c r="H168">
        <v>1102</v>
      </c>
      <c r="I168">
        <v>296</v>
      </c>
      <c r="J168" s="10">
        <v>26.860254080000001</v>
      </c>
      <c r="K168" s="10">
        <v>9.7379741889999991</v>
      </c>
      <c r="L168" s="10">
        <v>14.864864860000001</v>
      </c>
      <c r="M168">
        <v>2671</v>
      </c>
      <c r="N168" s="16">
        <v>599</v>
      </c>
      <c r="O168">
        <v>1656</v>
      </c>
      <c r="P168" s="16">
        <v>221</v>
      </c>
      <c r="Q168" s="10">
        <v>61.999251216772741</v>
      </c>
      <c r="R168">
        <v>42</v>
      </c>
      <c r="S168" s="16">
        <v>65</v>
      </c>
      <c r="T168" s="10">
        <v>1.5724447772369901</v>
      </c>
      <c r="U168">
        <v>82</v>
      </c>
      <c r="V168" s="16">
        <v>136</v>
      </c>
      <c r="W168" s="10">
        <v>3.070011231748409</v>
      </c>
      <c r="X168">
        <v>1708</v>
      </c>
      <c r="Y168" s="16">
        <v>174</v>
      </c>
      <c r="Z168">
        <v>963</v>
      </c>
      <c r="AA168" s="16">
        <v>619</v>
      </c>
      <c r="AB168" s="10">
        <v>36.053912392362413</v>
      </c>
      <c r="AC168" s="33">
        <v>1533</v>
      </c>
      <c r="AD168" s="36">
        <v>201</v>
      </c>
      <c r="AE168">
        <v>0.57394234369150132</v>
      </c>
      <c r="AF168" s="33">
        <v>42</v>
      </c>
      <c r="AG168" s="36">
        <v>65</v>
      </c>
      <c r="AH168" s="25">
        <v>1.57244477723699E-2</v>
      </c>
      <c r="AI168">
        <v>0</v>
      </c>
      <c r="AJ168" s="16">
        <v>10</v>
      </c>
      <c r="AK168">
        <v>0</v>
      </c>
      <c r="AL168">
        <v>82</v>
      </c>
      <c r="AM168" s="16">
        <v>136</v>
      </c>
      <c r="AN168">
        <v>3.0700112317484089E-2</v>
      </c>
      <c r="AO168">
        <v>37</v>
      </c>
      <c r="AP168" s="16">
        <v>45</v>
      </c>
      <c r="AQ168">
        <v>1.3852489704230626E-2</v>
      </c>
      <c r="AR168" s="10">
        <v>0.53922007961323426</v>
      </c>
    </row>
    <row r="169" spans="1:44" x14ac:dyDescent="0.3">
      <c r="A169">
        <v>55079019400</v>
      </c>
      <c r="B169" t="s">
        <v>176</v>
      </c>
      <c r="C169">
        <v>3679</v>
      </c>
      <c r="D169">
        <v>1757</v>
      </c>
      <c r="E169">
        <v>366</v>
      </c>
      <c r="F169">
        <v>20.830961869999999</v>
      </c>
      <c r="G169">
        <v>3732</v>
      </c>
      <c r="H169">
        <v>1730</v>
      </c>
      <c r="I169">
        <v>430</v>
      </c>
      <c r="J169" s="10">
        <v>24.85549133</v>
      </c>
      <c r="K169" s="10">
        <v>-1.4201500540000001</v>
      </c>
      <c r="L169" s="10">
        <v>-14.883720930000001</v>
      </c>
      <c r="M169">
        <v>3602</v>
      </c>
      <c r="N169" s="16">
        <v>606</v>
      </c>
      <c r="O169">
        <v>2576</v>
      </c>
      <c r="P169" s="16">
        <v>481</v>
      </c>
      <c r="Q169" s="10">
        <v>71.515824541921162</v>
      </c>
      <c r="R169">
        <v>145</v>
      </c>
      <c r="S169" s="16">
        <v>115</v>
      </c>
      <c r="T169" s="10">
        <v>4.025541365907829</v>
      </c>
      <c r="U169">
        <v>146</v>
      </c>
      <c r="V169" s="16">
        <v>131</v>
      </c>
      <c r="W169" s="10">
        <v>4.0533037201554691</v>
      </c>
      <c r="X169">
        <v>3145</v>
      </c>
      <c r="Y169" s="16">
        <v>561</v>
      </c>
      <c r="Z169">
        <v>457</v>
      </c>
      <c r="AA169" s="16">
        <v>225</v>
      </c>
      <c r="AB169" s="10">
        <v>12.687395891171571</v>
      </c>
      <c r="AC169" s="33">
        <v>2544</v>
      </c>
      <c r="AD169" s="36">
        <v>484</v>
      </c>
      <c r="AE169">
        <v>0.70627429205996672</v>
      </c>
      <c r="AF169" s="33">
        <v>145</v>
      </c>
      <c r="AG169" s="36">
        <v>115</v>
      </c>
      <c r="AH169" s="25">
        <v>4.0255413659078289E-2</v>
      </c>
      <c r="AI169">
        <v>16</v>
      </c>
      <c r="AJ169" s="16">
        <v>21</v>
      </c>
      <c r="AK169">
        <v>4.4419766796224324E-3</v>
      </c>
      <c r="AL169">
        <v>146</v>
      </c>
      <c r="AM169" s="16">
        <v>131</v>
      </c>
      <c r="AN169">
        <v>4.0533037201554691E-2</v>
      </c>
      <c r="AO169">
        <v>39</v>
      </c>
      <c r="AP169" s="16">
        <v>42</v>
      </c>
      <c r="AQ169">
        <v>1.0827318156579679E-2</v>
      </c>
      <c r="AR169" s="10">
        <v>0.48167923551632885</v>
      </c>
    </row>
    <row r="170" spans="1:44" x14ac:dyDescent="0.3">
      <c r="A170">
        <v>55079019500</v>
      </c>
      <c r="B170" t="s">
        <v>177</v>
      </c>
      <c r="C170">
        <v>3243</v>
      </c>
      <c r="D170">
        <v>1285</v>
      </c>
      <c r="E170">
        <v>412</v>
      </c>
      <c r="F170">
        <v>32.062256810000001</v>
      </c>
      <c r="G170">
        <v>3350</v>
      </c>
      <c r="H170">
        <v>1293</v>
      </c>
      <c r="I170">
        <v>458</v>
      </c>
      <c r="J170" s="10">
        <v>35.421500389999999</v>
      </c>
      <c r="K170" s="10">
        <v>-3.1940298509999998</v>
      </c>
      <c r="L170" s="10">
        <v>-10.04366812</v>
      </c>
      <c r="M170">
        <v>3331</v>
      </c>
      <c r="N170" s="16">
        <v>396</v>
      </c>
      <c r="O170">
        <v>2397</v>
      </c>
      <c r="P170" s="16">
        <v>351</v>
      </c>
      <c r="Q170" s="10">
        <v>71.960372260582403</v>
      </c>
      <c r="R170">
        <v>45</v>
      </c>
      <c r="S170" s="16">
        <v>31</v>
      </c>
      <c r="T170" s="10">
        <v>1.3509456619633744</v>
      </c>
      <c r="U170">
        <v>0</v>
      </c>
      <c r="V170" s="16">
        <v>10</v>
      </c>
      <c r="W170" s="10">
        <v>0</v>
      </c>
      <c r="X170">
        <v>2640</v>
      </c>
      <c r="Y170" s="16">
        <v>363</v>
      </c>
      <c r="Z170">
        <v>691</v>
      </c>
      <c r="AA170" s="16">
        <v>206</v>
      </c>
      <c r="AB170" s="10">
        <v>20.744521164815371</v>
      </c>
      <c r="AC170" s="33">
        <v>2321</v>
      </c>
      <c r="AD170" s="36">
        <v>331</v>
      </c>
      <c r="AE170">
        <v>0.69678775142599825</v>
      </c>
      <c r="AF170" s="33">
        <v>45</v>
      </c>
      <c r="AG170" s="36">
        <v>31</v>
      </c>
      <c r="AH170" s="25">
        <v>1.3509456619633743E-2</v>
      </c>
      <c r="AI170">
        <v>88</v>
      </c>
      <c r="AJ170" s="16">
        <v>111</v>
      </c>
      <c r="AK170">
        <v>2.6418492945061545E-2</v>
      </c>
      <c r="AL170">
        <v>0</v>
      </c>
      <c r="AM170" s="16">
        <v>10</v>
      </c>
      <c r="AN170">
        <v>0</v>
      </c>
      <c r="AO170">
        <v>14</v>
      </c>
      <c r="AP170" s="16">
        <v>22</v>
      </c>
      <c r="AQ170">
        <v>4.2029420594416091E-3</v>
      </c>
      <c r="AR170" s="10">
        <v>0.47055520671735296</v>
      </c>
    </row>
    <row r="171" spans="1:44" x14ac:dyDescent="0.3">
      <c r="A171">
        <v>55079019600</v>
      </c>
      <c r="B171" t="s">
        <v>178</v>
      </c>
      <c r="C171">
        <v>3602</v>
      </c>
      <c r="D171">
        <v>1743</v>
      </c>
      <c r="E171">
        <v>400</v>
      </c>
      <c r="F171">
        <v>22.948938609999999</v>
      </c>
      <c r="G171">
        <v>3616</v>
      </c>
      <c r="H171">
        <v>1771</v>
      </c>
      <c r="I171">
        <v>387</v>
      </c>
      <c r="J171" s="10">
        <v>21.852060980000001</v>
      </c>
      <c r="K171" s="10">
        <v>-0.38716814199999999</v>
      </c>
      <c r="L171" s="10">
        <v>3.359173127</v>
      </c>
      <c r="M171">
        <v>3803</v>
      </c>
      <c r="N171" s="16">
        <v>634</v>
      </c>
      <c r="O171">
        <v>2529</v>
      </c>
      <c r="P171" s="16">
        <v>426</v>
      </c>
      <c r="Q171" s="10">
        <v>66.500131475151193</v>
      </c>
      <c r="R171">
        <v>90</v>
      </c>
      <c r="S171" s="16">
        <v>54</v>
      </c>
      <c r="T171" s="10">
        <v>2.3665527215356299</v>
      </c>
      <c r="U171">
        <v>46</v>
      </c>
      <c r="V171" s="16">
        <v>51</v>
      </c>
      <c r="W171" s="10">
        <v>1.2095713910070998</v>
      </c>
      <c r="X171">
        <v>2519</v>
      </c>
      <c r="Y171" s="16">
        <v>412</v>
      </c>
      <c r="Z171">
        <v>1284</v>
      </c>
      <c r="AA171" s="16">
        <v>571</v>
      </c>
      <c r="AB171" s="10">
        <v>33.762818827241652</v>
      </c>
      <c r="AC171" s="33">
        <v>2250</v>
      </c>
      <c r="AD171" s="36">
        <v>367</v>
      </c>
      <c r="AE171">
        <v>0.59163818038390747</v>
      </c>
      <c r="AF171" s="33">
        <v>58</v>
      </c>
      <c r="AG171" s="36">
        <v>45</v>
      </c>
      <c r="AH171" s="25">
        <v>1.5251117538785169E-2</v>
      </c>
      <c r="AI171">
        <v>35</v>
      </c>
      <c r="AJ171" s="16">
        <v>40</v>
      </c>
      <c r="AK171">
        <v>9.2032605837496714E-3</v>
      </c>
      <c r="AL171">
        <v>46</v>
      </c>
      <c r="AM171" s="16">
        <v>51</v>
      </c>
      <c r="AN171">
        <v>1.2095713910070997E-2</v>
      </c>
      <c r="AO171">
        <v>14</v>
      </c>
      <c r="AP171" s="16">
        <v>22</v>
      </c>
      <c r="AQ171">
        <v>3.6813042334998686E-3</v>
      </c>
      <c r="AR171" s="10">
        <v>0.53549431510849654</v>
      </c>
    </row>
    <row r="172" spans="1:44" x14ac:dyDescent="0.3">
      <c r="A172">
        <v>55079019700</v>
      </c>
      <c r="B172" t="s">
        <v>179</v>
      </c>
      <c r="C172">
        <v>5644</v>
      </c>
      <c r="D172">
        <v>2273</v>
      </c>
      <c r="E172">
        <v>692</v>
      </c>
      <c r="F172">
        <v>30.444346679999999</v>
      </c>
      <c r="G172">
        <v>5344</v>
      </c>
      <c r="H172">
        <v>2233</v>
      </c>
      <c r="I172">
        <v>682</v>
      </c>
      <c r="J172" s="10">
        <v>30.541871919999998</v>
      </c>
      <c r="K172" s="10">
        <v>5.6137724550000003</v>
      </c>
      <c r="L172" s="10">
        <v>1.46627566</v>
      </c>
      <c r="M172">
        <v>6032</v>
      </c>
      <c r="N172" s="16">
        <v>682</v>
      </c>
      <c r="O172">
        <v>4213</v>
      </c>
      <c r="P172" s="16">
        <v>677</v>
      </c>
      <c r="Q172" s="10">
        <v>69.844164456233429</v>
      </c>
      <c r="R172">
        <v>118</v>
      </c>
      <c r="S172" s="16">
        <v>124</v>
      </c>
      <c r="T172" s="10">
        <v>1.9562334217506632</v>
      </c>
      <c r="U172">
        <v>385</v>
      </c>
      <c r="V172" s="16">
        <v>305</v>
      </c>
      <c r="W172" s="10">
        <v>6.3826259946949602</v>
      </c>
      <c r="X172">
        <v>4639</v>
      </c>
      <c r="Y172" s="16">
        <v>499</v>
      </c>
      <c r="Z172">
        <v>1393</v>
      </c>
      <c r="AA172" s="16">
        <v>527</v>
      </c>
      <c r="AB172" s="10">
        <v>23.093501326259947</v>
      </c>
      <c r="AC172" s="33">
        <v>3891</v>
      </c>
      <c r="AD172" s="36">
        <v>603</v>
      </c>
      <c r="AE172">
        <v>0.64505968169761274</v>
      </c>
      <c r="AF172" s="33">
        <v>118</v>
      </c>
      <c r="AG172" s="36">
        <v>124</v>
      </c>
      <c r="AH172" s="25">
        <v>1.9562334217506631E-2</v>
      </c>
      <c r="AI172">
        <v>44</v>
      </c>
      <c r="AJ172" s="16">
        <v>51</v>
      </c>
      <c r="AK172">
        <v>7.2944297082228118E-3</v>
      </c>
      <c r="AL172">
        <v>385</v>
      </c>
      <c r="AM172" s="16">
        <v>305</v>
      </c>
      <c r="AN172">
        <v>6.3826259946949598E-2</v>
      </c>
      <c r="AO172">
        <v>0</v>
      </c>
      <c r="AP172" s="16">
        <v>14</v>
      </c>
      <c r="AQ172">
        <v>0</v>
      </c>
      <c r="AR172" s="10">
        <v>0.52605734161395623</v>
      </c>
    </row>
    <row r="173" spans="1:44" x14ac:dyDescent="0.3">
      <c r="A173">
        <v>55079019800</v>
      </c>
      <c r="B173" t="s">
        <v>180</v>
      </c>
      <c r="C173">
        <v>5158</v>
      </c>
      <c r="D173">
        <v>2221</v>
      </c>
      <c r="E173">
        <v>609</v>
      </c>
      <c r="F173">
        <v>27.420081039999999</v>
      </c>
      <c r="G173">
        <v>4913</v>
      </c>
      <c r="H173">
        <v>2185</v>
      </c>
      <c r="I173">
        <v>570</v>
      </c>
      <c r="J173" s="10">
        <v>26.086956520000001</v>
      </c>
      <c r="K173" s="10">
        <v>4.9867697939999998</v>
      </c>
      <c r="L173" s="10">
        <v>6.8421052629999997</v>
      </c>
      <c r="M173">
        <v>5878</v>
      </c>
      <c r="N173" s="16">
        <v>930</v>
      </c>
      <c r="O173">
        <v>2961</v>
      </c>
      <c r="P173" s="16">
        <v>698</v>
      </c>
      <c r="Q173" s="10">
        <v>50.37427696495407</v>
      </c>
      <c r="R173">
        <v>374</v>
      </c>
      <c r="S173" s="16">
        <v>184</v>
      </c>
      <c r="T173" s="10">
        <v>6.3627084042191226</v>
      </c>
      <c r="U173">
        <v>407</v>
      </c>
      <c r="V173" s="16">
        <v>479</v>
      </c>
      <c r="W173" s="10">
        <v>6.9241238516502213</v>
      </c>
      <c r="X173">
        <v>3590</v>
      </c>
      <c r="Y173" s="16">
        <v>903</v>
      </c>
      <c r="Z173">
        <v>2288</v>
      </c>
      <c r="AA173" s="16">
        <v>525</v>
      </c>
      <c r="AB173" s="10">
        <v>38.924804355222861</v>
      </c>
      <c r="AC173" s="33">
        <v>2760</v>
      </c>
      <c r="AD173" s="36">
        <v>676</v>
      </c>
      <c r="AE173">
        <v>0.46954746512419188</v>
      </c>
      <c r="AF173" s="33">
        <v>347</v>
      </c>
      <c r="AG173" s="36">
        <v>172</v>
      </c>
      <c r="AH173" s="25">
        <v>5.9033684926845867E-2</v>
      </c>
      <c r="AI173">
        <v>65</v>
      </c>
      <c r="AJ173" s="16">
        <v>84</v>
      </c>
      <c r="AK173">
        <v>1.1058183055461041E-2</v>
      </c>
      <c r="AL173">
        <v>378</v>
      </c>
      <c r="AM173" s="16">
        <v>469</v>
      </c>
      <c r="AN173">
        <v>6.4307587614834974E-2</v>
      </c>
      <c r="AO173">
        <v>25</v>
      </c>
      <c r="AP173" s="16">
        <v>40</v>
      </c>
      <c r="AQ173">
        <v>4.2531473290234774E-3</v>
      </c>
      <c r="AR173" s="10">
        <v>0.62025032413063586</v>
      </c>
    </row>
    <row r="174" spans="1:44" x14ac:dyDescent="0.3">
      <c r="A174">
        <v>55079019900</v>
      </c>
      <c r="B174" t="s">
        <v>181</v>
      </c>
      <c r="C174">
        <v>3802</v>
      </c>
      <c r="D174">
        <v>1604</v>
      </c>
      <c r="E174">
        <v>463</v>
      </c>
      <c r="F174">
        <v>28.865336660000001</v>
      </c>
      <c r="G174">
        <v>3479</v>
      </c>
      <c r="H174">
        <v>1497</v>
      </c>
      <c r="I174">
        <v>447</v>
      </c>
      <c r="J174" s="10">
        <v>29.859719439999999</v>
      </c>
      <c r="K174" s="10">
        <v>9.2842770909999999</v>
      </c>
      <c r="L174" s="10">
        <v>3.5794183450000001</v>
      </c>
      <c r="M174">
        <v>3692</v>
      </c>
      <c r="N174" s="16">
        <v>464</v>
      </c>
      <c r="O174">
        <v>2294</v>
      </c>
      <c r="P174" s="16">
        <v>463</v>
      </c>
      <c r="Q174" s="10">
        <v>62.134344528710727</v>
      </c>
      <c r="R174">
        <v>325</v>
      </c>
      <c r="S174" s="16">
        <v>291</v>
      </c>
      <c r="T174" s="10">
        <v>8.8028169014084501</v>
      </c>
      <c r="U174">
        <v>365</v>
      </c>
      <c r="V174" s="16">
        <v>238</v>
      </c>
      <c r="W174" s="10">
        <v>9.8862405200433372</v>
      </c>
      <c r="X174">
        <v>2809</v>
      </c>
      <c r="Y174" s="16">
        <v>467</v>
      </c>
      <c r="Z174">
        <v>883</v>
      </c>
      <c r="AA174" s="16">
        <v>174</v>
      </c>
      <c r="AB174" s="10">
        <v>23.916576381365115</v>
      </c>
      <c r="AC174" s="33">
        <v>2129</v>
      </c>
      <c r="AD174" s="36">
        <v>469</v>
      </c>
      <c r="AE174">
        <v>0.57665222101841818</v>
      </c>
      <c r="AF174" s="33">
        <v>229</v>
      </c>
      <c r="AG174" s="36">
        <v>223</v>
      </c>
      <c r="AH174" s="25">
        <v>6.2026002166847234E-2</v>
      </c>
      <c r="AI174">
        <v>22</v>
      </c>
      <c r="AJ174" s="16">
        <v>24</v>
      </c>
      <c r="AK174">
        <v>5.9588299024918743E-3</v>
      </c>
      <c r="AL174">
        <v>365</v>
      </c>
      <c r="AM174" s="16">
        <v>238</v>
      </c>
      <c r="AN174">
        <v>9.8862405200433365E-2</v>
      </c>
      <c r="AO174">
        <v>0</v>
      </c>
      <c r="AP174" s="16">
        <v>10</v>
      </c>
      <c r="AQ174">
        <v>0</v>
      </c>
      <c r="AR174" s="10">
        <v>0.59661544565333502</v>
      </c>
    </row>
    <row r="175" spans="1:44" x14ac:dyDescent="0.3">
      <c r="A175">
        <v>55079020000</v>
      </c>
      <c r="B175" t="s">
        <v>182</v>
      </c>
      <c r="C175">
        <v>3658</v>
      </c>
      <c r="D175">
        <v>1504</v>
      </c>
      <c r="E175">
        <v>491</v>
      </c>
      <c r="F175">
        <v>32.6462766</v>
      </c>
      <c r="G175">
        <v>3411</v>
      </c>
      <c r="H175">
        <v>1497</v>
      </c>
      <c r="I175">
        <v>457</v>
      </c>
      <c r="J175" s="10">
        <v>30.527722109999999</v>
      </c>
      <c r="K175" s="10">
        <v>7.2412782179999997</v>
      </c>
      <c r="L175" s="10">
        <v>7.4398249449999998</v>
      </c>
      <c r="M175">
        <v>3968</v>
      </c>
      <c r="N175" s="16">
        <v>638</v>
      </c>
      <c r="O175">
        <v>2164</v>
      </c>
      <c r="P175" s="16">
        <v>544</v>
      </c>
      <c r="Q175" s="10">
        <v>54.536290322580648</v>
      </c>
      <c r="R175">
        <v>370</v>
      </c>
      <c r="S175" s="16">
        <v>243</v>
      </c>
      <c r="T175" s="10">
        <v>9.324596774193548</v>
      </c>
      <c r="U175">
        <v>295</v>
      </c>
      <c r="V175" s="16">
        <v>255</v>
      </c>
      <c r="W175" s="10">
        <v>7.4344758064516121</v>
      </c>
      <c r="X175">
        <v>2485</v>
      </c>
      <c r="Y175" s="16">
        <v>542</v>
      </c>
      <c r="Z175">
        <v>1483</v>
      </c>
      <c r="AA175" s="16">
        <v>526</v>
      </c>
      <c r="AB175" s="10">
        <v>37.373991935483872</v>
      </c>
      <c r="AC175" s="33">
        <v>1573</v>
      </c>
      <c r="AD175" s="36">
        <v>377</v>
      </c>
      <c r="AE175">
        <v>0.39642137096774194</v>
      </c>
      <c r="AF175" s="33">
        <v>289</v>
      </c>
      <c r="AG175" s="36">
        <v>190</v>
      </c>
      <c r="AH175" s="25">
        <v>7.2832661290322578E-2</v>
      </c>
      <c r="AI175">
        <v>0</v>
      </c>
      <c r="AJ175" s="16">
        <v>10</v>
      </c>
      <c r="AK175">
        <v>0</v>
      </c>
      <c r="AL175">
        <v>295</v>
      </c>
      <c r="AM175" s="16">
        <v>255</v>
      </c>
      <c r="AN175">
        <v>7.4344758064516125E-2</v>
      </c>
      <c r="AO175">
        <v>0</v>
      </c>
      <c r="AP175" s="16">
        <v>10</v>
      </c>
      <c r="AQ175">
        <v>0</v>
      </c>
      <c r="AR175" s="10">
        <v>0.69233682971839228</v>
      </c>
    </row>
    <row r="176" spans="1:44" x14ac:dyDescent="0.3">
      <c r="A176">
        <v>55079020100</v>
      </c>
      <c r="B176" t="s">
        <v>183</v>
      </c>
      <c r="C176">
        <v>3807</v>
      </c>
      <c r="D176">
        <v>1427</v>
      </c>
      <c r="E176">
        <v>534</v>
      </c>
      <c r="F176">
        <v>37.421163280000002</v>
      </c>
      <c r="G176">
        <v>3529</v>
      </c>
      <c r="H176">
        <v>1442</v>
      </c>
      <c r="I176">
        <v>469</v>
      </c>
      <c r="J176" s="10">
        <v>32.524271839999997</v>
      </c>
      <c r="K176" s="10">
        <v>7.8775857179999997</v>
      </c>
      <c r="L176" s="10">
        <v>13.859275050000001</v>
      </c>
      <c r="M176">
        <v>3846</v>
      </c>
      <c r="N176" s="16">
        <v>485</v>
      </c>
      <c r="O176">
        <v>1599</v>
      </c>
      <c r="P176" s="16">
        <v>413</v>
      </c>
      <c r="Q176" s="10">
        <v>41.575663026521056</v>
      </c>
      <c r="R176">
        <v>202</v>
      </c>
      <c r="S176" s="16">
        <v>121</v>
      </c>
      <c r="T176" s="10">
        <v>5.2522100884035359</v>
      </c>
      <c r="U176">
        <v>310</v>
      </c>
      <c r="V176" s="16">
        <v>244</v>
      </c>
      <c r="W176" s="10">
        <v>8.0603224128965163</v>
      </c>
      <c r="X176">
        <v>1461</v>
      </c>
      <c r="Y176" s="16">
        <v>357</v>
      </c>
      <c r="Z176">
        <v>2385</v>
      </c>
      <c r="AA176" s="16">
        <v>527</v>
      </c>
      <c r="AB176" s="10">
        <v>62.012480499219969</v>
      </c>
      <c r="AC176" s="33">
        <v>954</v>
      </c>
      <c r="AD176" s="36">
        <v>248</v>
      </c>
      <c r="AE176">
        <v>0.24804992199687986</v>
      </c>
      <c r="AF176" s="33">
        <v>189</v>
      </c>
      <c r="AG176" s="36">
        <v>120</v>
      </c>
      <c r="AH176" s="25">
        <v>4.9141965678627143E-2</v>
      </c>
      <c r="AI176">
        <v>0</v>
      </c>
      <c r="AJ176" s="16">
        <v>10</v>
      </c>
      <c r="AK176">
        <v>0</v>
      </c>
      <c r="AL176">
        <v>310</v>
      </c>
      <c r="AM176" s="16">
        <v>244</v>
      </c>
      <c r="AN176">
        <v>8.0603224128965159E-2</v>
      </c>
      <c r="AO176">
        <v>8</v>
      </c>
      <c r="AP176" s="16">
        <v>13</v>
      </c>
      <c r="AQ176">
        <v>2.0800832033281333E-3</v>
      </c>
      <c r="AR176" s="10">
        <v>0.54500032315385183</v>
      </c>
    </row>
    <row r="177" spans="1:44" x14ac:dyDescent="0.3">
      <c r="A177">
        <v>55079020200</v>
      </c>
      <c r="B177" t="s">
        <v>184</v>
      </c>
      <c r="C177">
        <v>3483</v>
      </c>
      <c r="D177">
        <v>1210</v>
      </c>
      <c r="E177">
        <v>483</v>
      </c>
      <c r="F177">
        <v>39.917355370000003</v>
      </c>
      <c r="G177">
        <v>3024</v>
      </c>
      <c r="H177">
        <v>1215</v>
      </c>
      <c r="I177">
        <v>412</v>
      </c>
      <c r="J177" s="10">
        <v>33.909465019999999</v>
      </c>
      <c r="K177" s="10">
        <v>15.17857143</v>
      </c>
      <c r="L177" s="10">
        <v>17.233009710000001</v>
      </c>
      <c r="M177">
        <v>3313</v>
      </c>
      <c r="N177" s="16">
        <v>443</v>
      </c>
      <c r="O177">
        <v>1716</v>
      </c>
      <c r="P177" s="16">
        <v>415</v>
      </c>
      <c r="Q177" s="10">
        <v>51.795955327497737</v>
      </c>
      <c r="R177">
        <v>162</v>
      </c>
      <c r="S177" s="16">
        <v>212</v>
      </c>
      <c r="T177" s="10">
        <v>4.889827950498038</v>
      </c>
      <c r="U177">
        <v>400</v>
      </c>
      <c r="V177" s="16">
        <v>283</v>
      </c>
      <c r="W177" s="10">
        <v>12.073649260488983</v>
      </c>
      <c r="X177">
        <v>2015</v>
      </c>
      <c r="Y177" s="16">
        <v>383</v>
      </c>
      <c r="Z177">
        <v>1298</v>
      </c>
      <c r="AA177" s="16">
        <v>351</v>
      </c>
      <c r="AB177" s="10">
        <v>39.178991850286749</v>
      </c>
      <c r="AC177" s="33">
        <v>1298</v>
      </c>
      <c r="AD177" s="36">
        <v>292</v>
      </c>
      <c r="AE177">
        <v>0.39178991850286748</v>
      </c>
      <c r="AF177" s="33">
        <v>158</v>
      </c>
      <c r="AG177" s="36">
        <v>210</v>
      </c>
      <c r="AH177" s="25">
        <v>4.769091457893148E-2</v>
      </c>
      <c r="AI177">
        <v>32</v>
      </c>
      <c r="AJ177" s="16">
        <v>36</v>
      </c>
      <c r="AK177">
        <v>9.6589194083911856E-3</v>
      </c>
      <c r="AL177">
        <v>400</v>
      </c>
      <c r="AM177" s="16">
        <v>283</v>
      </c>
      <c r="AN177">
        <v>0.12073649260488983</v>
      </c>
      <c r="AO177">
        <v>13</v>
      </c>
      <c r="AP177" s="16">
        <v>18</v>
      </c>
      <c r="AQ177">
        <v>3.9239360096589198E-3</v>
      </c>
      <c r="AR177" s="10">
        <v>0.67604090354118163</v>
      </c>
    </row>
    <row r="178" spans="1:44" x14ac:dyDescent="0.3">
      <c r="A178">
        <v>55079020300</v>
      </c>
      <c r="B178" t="s">
        <v>185</v>
      </c>
      <c r="C178">
        <v>4156</v>
      </c>
      <c r="D178">
        <v>1440</v>
      </c>
      <c r="E178">
        <v>585</v>
      </c>
      <c r="F178">
        <v>40.625</v>
      </c>
      <c r="G178">
        <v>3773</v>
      </c>
      <c r="H178">
        <v>1439</v>
      </c>
      <c r="I178">
        <v>531</v>
      </c>
      <c r="J178" s="10">
        <v>36.900625429999998</v>
      </c>
      <c r="K178" s="10">
        <v>10.151073419999999</v>
      </c>
      <c r="L178" s="10">
        <v>10.16949153</v>
      </c>
      <c r="M178">
        <v>4300</v>
      </c>
      <c r="N178" s="16">
        <v>558</v>
      </c>
      <c r="O178">
        <v>1767</v>
      </c>
      <c r="P178" s="16">
        <v>399</v>
      </c>
      <c r="Q178" s="10">
        <v>41.093023255813954</v>
      </c>
      <c r="R178">
        <v>308</v>
      </c>
      <c r="S178" s="16">
        <v>258</v>
      </c>
      <c r="T178" s="10">
        <v>7.1627906976744189</v>
      </c>
      <c r="U178">
        <v>464</v>
      </c>
      <c r="V178" s="16">
        <v>318</v>
      </c>
      <c r="W178" s="10">
        <v>10.790697674418604</v>
      </c>
      <c r="X178">
        <v>2334</v>
      </c>
      <c r="Y178" s="16">
        <v>553</v>
      </c>
      <c r="Z178">
        <v>1966</v>
      </c>
      <c r="AA178" s="16">
        <v>607</v>
      </c>
      <c r="AB178" s="10">
        <v>45.720930232558139</v>
      </c>
      <c r="AC178" s="33">
        <v>1363</v>
      </c>
      <c r="AD178" s="36">
        <v>316</v>
      </c>
      <c r="AE178">
        <v>0.31697674418604649</v>
      </c>
      <c r="AF178" s="33">
        <v>308</v>
      </c>
      <c r="AG178" s="36">
        <v>258</v>
      </c>
      <c r="AH178" s="25">
        <v>7.1627906976744191E-2</v>
      </c>
      <c r="AI178">
        <v>53</v>
      </c>
      <c r="AJ178" s="16">
        <v>53</v>
      </c>
      <c r="AK178">
        <v>1.2325581395348837E-2</v>
      </c>
      <c r="AL178">
        <v>464</v>
      </c>
      <c r="AM178" s="16">
        <v>318</v>
      </c>
      <c r="AN178">
        <v>0.10790697674418605</v>
      </c>
      <c r="AO178">
        <v>9</v>
      </c>
      <c r="AP178" s="16">
        <v>15</v>
      </c>
      <c r="AQ178">
        <v>2.0930232558139536E-3</v>
      </c>
      <c r="AR178" s="10">
        <v>0.67355462412114653</v>
      </c>
    </row>
    <row r="179" spans="1:44" x14ac:dyDescent="0.3">
      <c r="A179">
        <v>55079020400</v>
      </c>
      <c r="B179" t="s">
        <v>186</v>
      </c>
      <c r="C179">
        <v>3266</v>
      </c>
      <c r="D179">
        <v>1017</v>
      </c>
      <c r="E179">
        <v>494</v>
      </c>
      <c r="F179">
        <v>48.574237949999997</v>
      </c>
      <c r="G179">
        <v>3216</v>
      </c>
      <c r="H179">
        <v>991</v>
      </c>
      <c r="I179">
        <v>521</v>
      </c>
      <c r="J179" s="10">
        <v>52.573158429999999</v>
      </c>
      <c r="K179" s="10">
        <v>1.5547263680000001</v>
      </c>
      <c r="L179" s="10">
        <v>-5.1823416509999998</v>
      </c>
      <c r="M179">
        <v>3410</v>
      </c>
      <c r="N179" s="16">
        <v>532</v>
      </c>
      <c r="O179">
        <v>887</v>
      </c>
      <c r="P179" s="16">
        <v>286</v>
      </c>
      <c r="Q179" s="10">
        <v>26.011730205278592</v>
      </c>
      <c r="R179">
        <v>29</v>
      </c>
      <c r="S179" s="16">
        <v>44</v>
      </c>
      <c r="T179" s="10">
        <v>0.85043988269794724</v>
      </c>
      <c r="U179">
        <v>166</v>
      </c>
      <c r="V179" s="16">
        <v>223</v>
      </c>
      <c r="W179" s="10">
        <v>4.8680351906158359</v>
      </c>
      <c r="X179">
        <v>708</v>
      </c>
      <c r="Y179" s="16">
        <v>276</v>
      </c>
      <c r="Z179">
        <v>2702</v>
      </c>
      <c r="AA179" s="16">
        <v>583</v>
      </c>
      <c r="AB179" s="10">
        <v>79.237536656891493</v>
      </c>
      <c r="AC179" s="33">
        <v>499</v>
      </c>
      <c r="AD179" s="36">
        <v>148</v>
      </c>
      <c r="AE179">
        <v>0.14633431085043988</v>
      </c>
      <c r="AF179" s="33">
        <v>29</v>
      </c>
      <c r="AG179" s="36">
        <v>44</v>
      </c>
      <c r="AH179" s="25">
        <v>8.5043988269794726E-3</v>
      </c>
      <c r="AI179">
        <v>0</v>
      </c>
      <c r="AJ179" s="16">
        <v>10</v>
      </c>
      <c r="AK179">
        <v>0</v>
      </c>
      <c r="AL179">
        <v>166</v>
      </c>
      <c r="AM179" s="16">
        <v>223</v>
      </c>
      <c r="AN179">
        <v>4.868035190615836E-2</v>
      </c>
      <c r="AO179">
        <v>7</v>
      </c>
      <c r="AP179" s="16">
        <v>13</v>
      </c>
      <c r="AQ179">
        <v>2.0527859237536657E-3</v>
      </c>
      <c r="AR179" s="10">
        <v>0.34828123253153997</v>
      </c>
    </row>
    <row r="180" spans="1:44" x14ac:dyDescent="0.3">
      <c r="A180">
        <v>55079020500</v>
      </c>
      <c r="B180" t="s">
        <v>187</v>
      </c>
      <c r="C180">
        <v>3074</v>
      </c>
      <c r="D180">
        <v>969</v>
      </c>
      <c r="E180">
        <v>422</v>
      </c>
      <c r="F180">
        <v>43.550051600000003</v>
      </c>
      <c r="G180">
        <v>2921</v>
      </c>
      <c r="H180">
        <v>973</v>
      </c>
      <c r="I180">
        <v>455</v>
      </c>
      <c r="J180" s="10">
        <v>46.762589929999997</v>
      </c>
      <c r="K180" s="10">
        <v>5.2379322149999998</v>
      </c>
      <c r="L180" s="10">
        <v>-7.2527472529999999</v>
      </c>
      <c r="M180">
        <v>3482</v>
      </c>
      <c r="N180" s="16">
        <v>511</v>
      </c>
      <c r="O180">
        <v>918</v>
      </c>
      <c r="P180" s="16">
        <v>246</v>
      </c>
      <c r="Q180" s="10">
        <v>26.364158529580699</v>
      </c>
      <c r="R180">
        <v>224</v>
      </c>
      <c r="S180" s="16">
        <v>218</v>
      </c>
      <c r="T180" s="10">
        <v>6.4330844342331996</v>
      </c>
      <c r="U180">
        <v>504</v>
      </c>
      <c r="V180" s="16">
        <v>349</v>
      </c>
      <c r="W180" s="10">
        <v>14.474439977024698</v>
      </c>
      <c r="X180">
        <v>1428</v>
      </c>
      <c r="Y180" s="16">
        <v>381</v>
      </c>
      <c r="Z180">
        <v>2054</v>
      </c>
      <c r="AA180" s="16">
        <v>370</v>
      </c>
      <c r="AB180" s="10">
        <v>58.989086731763351</v>
      </c>
      <c r="AC180" s="33">
        <v>669</v>
      </c>
      <c r="AD180" s="36">
        <v>193</v>
      </c>
      <c r="AE180">
        <v>0.19213095921883974</v>
      </c>
      <c r="AF180" s="33">
        <v>224</v>
      </c>
      <c r="AG180" s="36">
        <v>218</v>
      </c>
      <c r="AH180" s="25">
        <v>6.4330844342331994E-2</v>
      </c>
      <c r="AI180">
        <v>0</v>
      </c>
      <c r="AJ180" s="16">
        <v>10</v>
      </c>
      <c r="AK180">
        <v>0</v>
      </c>
      <c r="AL180">
        <v>504</v>
      </c>
      <c r="AM180" s="16">
        <v>349</v>
      </c>
      <c r="AN180">
        <v>0.14474439977024697</v>
      </c>
      <c r="AO180">
        <v>0</v>
      </c>
      <c r="AP180" s="16">
        <v>10</v>
      </c>
      <c r="AQ180">
        <v>0</v>
      </c>
      <c r="AR180" s="10">
        <v>0.59002506036625224</v>
      </c>
    </row>
    <row r="181" spans="1:44" x14ac:dyDescent="0.3">
      <c r="A181">
        <v>55079020600</v>
      </c>
      <c r="B181" t="s">
        <v>188</v>
      </c>
      <c r="C181">
        <v>3325</v>
      </c>
      <c r="D181">
        <v>1578</v>
      </c>
      <c r="E181">
        <v>341</v>
      </c>
      <c r="F181">
        <v>21.609632449999999</v>
      </c>
      <c r="G181">
        <v>3525</v>
      </c>
      <c r="H181">
        <v>1617</v>
      </c>
      <c r="I181">
        <v>394</v>
      </c>
      <c r="J181" s="10">
        <v>24.366110079999999</v>
      </c>
      <c r="K181" s="10">
        <v>-5.6737588649999999</v>
      </c>
      <c r="L181" s="10">
        <v>-13.451776649999999</v>
      </c>
      <c r="M181">
        <v>3239</v>
      </c>
      <c r="N181" s="16">
        <v>398</v>
      </c>
      <c r="O181">
        <v>2600</v>
      </c>
      <c r="P181" s="16">
        <v>375</v>
      </c>
      <c r="Q181" s="10">
        <v>80.271688792837296</v>
      </c>
      <c r="R181">
        <v>96</v>
      </c>
      <c r="S181" s="16">
        <v>132</v>
      </c>
      <c r="T181" s="10">
        <v>2.9638777400432232</v>
      </c>
      <c r="U181">
        <v>8</v>
      </c>
      <c r="V181" s="16">
        <v>12</v>
      </c>
      <c r="W181" s="10">
        <v>0.24698981167026859</v>
      </c>
      <c r="X181">
        <v>2727</v>
      </c>
      <c r="Y181" s="16">
        <v>389</v>
      </c>
      <c r="Z181">
        <v>512</v>
      </c>
      <c r="AA181" s="16">
        <v>117</v>
      </c>
      <c r="AB181" s="10">
        <v>15.80734794689719</v>
      </c>
      <c r="AC181" s="33">
        <v>2551</v>
      </c>
      <c r="AD181" s="36">
        <v>380</v>
      </c>
      <c r="AE181">
        <v>0.78758876196356897</v>
      </c>
      <c r="AF181" s="33">
        <v>82</v>
      </c>
      <c r="AG181" s="36">
        <v>130</v>
      </c>
      <c r="AH181" s="25">
        <v>2.5316455696202531E-2</v>
      </c>
      <c r="AI181">
        <v>0</v>
      </c>
      <c r="AJ181" s="16">
        <v>10</v>
      </c>
      <c r="AK181">
        <v>0</v>
      </c>
      <c r="AL181">
        <v>8</v>
      </c>
      <c r="AM181" s="16">
        <v>12</v>
      </c>
      <c r="AN181">
        <v>2.469898116702686E-3</v>
      </c>
      <c r="AO181">
        <v>20</v>
      </c>
      <c r="AP181" s="16">
        <v>30</v>
      </c>
      <c r="AQ181">
        <v>6.1747452917567149E-3</v>
      </c>
      <c r="AR181" s="10">
        <v>0.35403156631212251</v>
      </c>
    </row>
    <row r="182" spans="1:44" x14ac:dyDescent="0.3">
      <c r="A182">
        <v>55079020700</v>
      </c>
      <c r="B182" t="s">
        <v>189</v>
      </c>
      <c r="C182">
        <v>4145</v>
      </c>
      <c r="D182">
        <v>1974</v>
      </c>
      <c r="E182">
        <v>438</v>
      </c>
      <c r="F182">
        <v>22.188449850000001</v>
      </c>
      <c r="G182">
        <v>4311</v>
      </c>
      <c r="H182">
        <v>1982</v>
      </c>
      <c r="I182">
        <v>484</v>
      </c>
      <c r="J182" s="10">
        <v>24.419778000000001</v>
      </c>
      <c r="K182" s="10">
        <v>-3.8506147070000001</v>
      </c>
      <c r="L182" s="10">
        <v>-9.5041322309999998</v>
      </c>
      <c r="M182">
        <v>3982</v>
      </c>
      <c r="N182" s="16">
        <v>367</v>
      </c>
      <c r="O182">
        <v>3370</v>
      </c>
      <c r="P182" s="16">
        <v>342</v>
      </c>
      <c r="Q182" s="10">
        <v>84.630838774485184</v>
      </c>
      <c r="R182">
        <v>173</v>
      </c>
      <c r="S182" s="16">
        <v>133</v>
      </c>
      <c r="T182" s="10">
        <v>4.3445504771471626</v>
      </c>
      <c r="U182">
        <v>0</v>
      </c>
      <c r="V182" s="16">
        <v>10</v>
      </c>
      <c r="W182" s="10">
        <v>0</v>
      </c>
      <c r="X182">
        <v>3394</v>
      </c>
      <c r="Y182" s="16">
        <v>351</v>
      </c>
      <c r="Z182">
        <v>588</v>
      </c>
      <c r="AA182" s="16">
        <v>208</v>
      </c>
      <c r="AB182" s="10">
        <v>14.766449020592667</v>
      </c>
      <c r="AC182" s="33">
        <v>3157</v>
      </c>
      <c r="AD182" s="36">
        <v>342</v>
      </c>
      <c r="AE182">
        <v>0.79281767955801108</v>
      </c>
      <c r="AF182" s="33">
        <v>173</v>
      </c>
      <c r="AG182" s="36">
        <v>133</v>
      </c>
      <c r="AH182" s="25">
        <v>4.3445504771471626E-2</v>
      </c>
      <c r="AI182">
        <v>0</v>
      </c>
      <c r="AJ182" s="16">
        <v>10</v>
      </c>
      <c r="AK182">
        <v>0</v>
      </c>
      <c r="AL182">
        <v>0</v>
      </c>
      <c r="AM182" s="16">
        <v>10</v>
      </c>
      <c r="AN182">
        <v>0</v>
      </c>
      <c r="AO182">
        <v>11</v>
      </c>
      <c r="AP182" s="16">
        <v>18</v>
      </c>
      <c r="AQ182">
        <v>2.7624309392265192E-3</v>
      </c>
      <c r="AR182" s="10">
        <v>0.3477401824029327</v>
      </c>
    </row>
    <row r="183" spans="1:44" x14ac:dyDescent="0.3">
      <c r="A183">
        <v>55079020800</v>
      </c>
      <c r="B183" t="s">
        <v>190</v>
      </c>
      <c r="C183">
        <v>2920</v>
      </c>
      <c r="D183">
        <v>1450</v>
      </c>
      <c r="E183">
        <v>276</v>
      </c>
      <c r="F183">
        <v>19.03448276</v>
      </c>
      <c r="G183">
        <v>3009</v>
      </c>
      <c r="H183">
        <v>1481</v>
      </c>
      <c r="I183">
        <v>292</v>
      </c>
      <c r="J183" s="10">
        <v>19.716407830000001</v>
      </c>
      <c r="K183" s="10">
        <v>-2.9577932869999999</v>
      </c>
      <c r="L183" s="10">
        <v>-5.4794520550000003</v>
      </c>
      <c r="M183">
        <v>3228</v>
      </c>
      <c r="N183" s="16">
        <v>423</v>
      </c>
      <c r="O183">
        <v>2601</v>
      </c>
      <c r="P183" s="16">
        <v>367</v>
      </c>
      <c r="Q183" s="10">
        <v>80.576208178438662</v>
      </c>
      <c r="R183">
        <v>240</v>
      </c>
      <c r="S183" s="16">
        <v>362</v>
      </c>
      <c r="T183" s="10">
        <v>7.4349442379182156</v>
      </c>
      <c r="U183">
        <v>55</v>
      </c>
      <c r="V183" s="16">
        <v>66</v>
      </c>
      <c r="W183" s="10">
        <v>1.7038413878562579</v>
      </c>
      <c r="X183">
        <v>2919</v>
      </c>
      <c r="Y183" s="16">
        <v>437</v>
      </c>
      <c r="Z183">
        <v>309</v>
      </c>
      <c r="AA183" s="16">
        <v>215</v>
      </c>
      <c r="AB183" s="10">
        <v>9.5724907063197033</v>
      </c>
      <c r="AC183" s="33">
        <v>2509</v>
      </c>
      <c r="AD183" s="36">
        <v>367</v>
      </c>
      <c r="AE183">
        <v>0.77726146220570014</v>
      </c>
      <c r="AF183" s="33">
        <v>240</v>
      </c>
      <c r="AG183" s="36">
        <v>362</v>
      </c>
      <c r="AH183" s="25">
        <v>7.434944237918216E-2</v>
      </c>
      <c r="AI183">
        <v>12</v>
      </c>
      <c r="AJ183" s="16">
        <v>18</v>
      </c>
      <c r="AK183">
        <v>3.7174721189591076E-3</v>
      </c>
      <c r="AL183">
        <v>27</v>
      </c>
      <c r="AM183" s="16">
        <v>28</v>
      </c>
      <c r="AN183">
        <v>8.3643122676579917E-3</v>
      </c>
      <c r="AO183">
        <v>0</v>
      </c>
      <c r="AP183" s="16">
        <v>10</v>
      </c>
      <c r="AQ183">
        <v>0</v>
      </c>
      <c r="AR183" s="10">
        <v>0.38108974063683787</v>
      </c>
    </row>
    <row r="184" spans="1:44" x14ac:dyDescent="0.3">
      <c r="A184">
        <v>55079020900</v>
      </c>
      <c r="B184" t="s">
        <v>191</v>
      </c>
      <c r="C184">
        <v>2559</v>
      </c>
      <c r="D184">
        <v>1092</v>
      </c>
      <c r="E184">
        <v>298</v>
      </c>
      <c r="F184">
        <v>27.289377290000001</v>
      </c>
      <c r="G184">
        <v>2553</v>
      </c>
      <c r="H184">
        <v>1079</v>
      </c>
      <c r="I184">
        <v>330</v>
      </c>
      <c r="J184" s="10">
        <v>30.583873959999998</v>
      </c>
      <c r="K184" s="10">
        <v>0.23501762600000001</v>
      </c>
      <c r="L184" s="10">
        <v>-9.6969696970000001</v>
      </c>
      <c r="M184">
        <v>2613</v>
      </c>
      <c r="N184" s="16">
        <v>299</v>
      </c>
      <c r="O184">
        <v>2192</v>
      </c>
      <c r="P184" s="16">
        <v>303</v>
      </c>
      <c r="Q184" s="10">
        <v>83.888251052430149</v>
      </c>
      <c r="R184">
        <v>208</v>
      </c>
      <c r="S184" s="16">
        <v>232</v>
      </c>
      <c r="T184" s="10">
        <v>7.9601990049751246</v>
      </c>
      <c r="U184">
        <v>20</v>
      </c>
      <c r="V184" s="16">
        <v>22</v>
      </c>
      <c r="W184" s="10">
        <v>0.76540375047837739</v>
      </c>
      <c r="X184">
        <v>2305</v>
      </c>
      <c r="Y184" s="16">
        <v>255</v>
      </c>
      <c r="Z184">
        <v>308</v>
      </c>
      <c r="AA184" s="16">
        <v>192</v>
      </c>
      <c r="AB184" s="10">
        <v>11.78721775736701</v>
      </c>
      <c r="AC184" s="33">
        <v>1974</v>
      </c>
      <c r="AD184" s="36">
        <v>296</v>
      </c>
      <c r="AE184">
        <v>0.75545350172215842</v>
      </c>
      <c r="AF184" s="33">
        <v>208</v>
      </c>
      <c r="AG184" s="36">
        <v>232</v>
      </c>
      <c r="AH184" s="25">
        <v>7.9601990049751242E-2</v>
      </c>
      <c r="AI184">
        <v>6</v>
      </c>
      <c r="AJ184" s="16">
        <v>11</v>
      </c>
      <c r="AK184">
        <v>2.2962112514351321E-3</v>
      </c>
      <c r="AL184">
        <v>20</v>
      </c>
      <c r="AM184" s="16">
        <v>22</v>
      </c>
      <c r="AN184">
        <v>7.6540375047837736E-3</v>
      </c>
      <c r="AO184">
        <v>0</v>
      </c>
      <c r="AP184" s="16">
        <v>10</v>
      </c>
      <c r="AQ184">
        <v>0</v>
      </c>
      <c r="AR184" s="10">
        <v>0.40899582279365343</v>
      </c>
    </row>
    <row r="185" spans="1:44" x14ac:dyDescent="0.3">
      <c r="A185">
        <v>55079021000</v>
      </c>
      <c r="B185" t="s">
        <v>192</v>
      </c>
      <c r="C185">
        <v>2122</v>
      </c>
      <c r="D185">
        <v>899</v>
      </c>
      <c r="E185">
        <v>252</v>
      </c>
      <c r="F185">
        <v>28.031145720000001</v>
      </c>
      <c r="G185">
        <v>2189</v>
      </c>
      <c r="H185">
        <v>899</v>
      </c>
      <c r="I185">
        <v>272</v>
      </c>
      <c r="J185" s="10">
        <v>30.255839819999998</v>
      </c>
      <c r="K185" s="10">
        <v>-3.0607583370000002</v>
      </c>
      <c r="L185" s="10">
        <v>-7.3529411759999999</v>
      </c>
      <c r="M185">
        <v>2341</v>
      </c>
      <c r="N185" s="16">
        <v>274</v>
      </c>
      <c r="O185">
        <v>1691</v>
      </c>
      <c r="P185" s="16">
        <v>306</v>
      </c>
      <c r="Q185" s="10">
        <v>72.234087996582659</v>
      </c>
      <c r="R185">
        <v>146</v>
      </c>
      <c r="S185" s="16">
        <v>120</v>
      </c>
      <c r="T185" s="10">
        <v>6.2366510038445107</v>
      </c>
      <c r="U185">
        <v>101</v>
      </c>
      <c r="V185" s="16">
        <v>74</v>
      </c>
      <c r="W185" s="10">
        <v>4.3143955574540795</v>
      </c>
      <c r="X185">
        <v>1813</v>
      </c>
      <c r="Y185" s="16">
        <v>242</v>
      </c>
      <c r="Z185">
        <v>528</v>
      </c>
      <c r="AA185" s="16">
        <v>194</v>
      </c>
      <c r="AB185" s="10">
        <v>22.554463904314396</v>
      </c>
      <c r="AC185" s="33">
        <v>1469</v>
      </c>
      <c r="AD185" s="36">
        <v>260</v>
      </c>
      <c r="AE185">
        <v>0.62750961127723193</v>
      </c>
      <c r="AF185" s="33">
        <v>139</v>
      </c>
      <c r="AG185" s="36">
        <v>120</v>
      </c>
      <c r="AH185" s="25">
        <v>5.9376334899615552E-2</v>
      </c>
      <c r="AI185">
        <v>28</v>
      </c>
      <c r="AJ185" s="16">
        <v>27</v>
      </c>
      <c r="AK185">
        <v>1.1960700555318241E-2</v>
      </c>
      <c r="AL185">
        <v>101</v>
      </c>
      <c r="AM185" s="16">
        <v>74</v>
      </c>
      <c r="AN185">
        <v>4.3143955574540795E-2</v>
      </c>
      <c r="AO185">
        <v>21</v>
      </c>
      <c r="AP185" s="16">
        <v>28</v>
      </c>
      <c r="AQ185">
        <v>8.9705254164886804E-3</v>
      </c>
      <c r="AR185" s="10">
        <v>0.54975082482084403</v>
      </c>
    </row>
    <row r="186" spans="1:44" x14ac:dyDescent="0.3">
      <c r="A186">
        <v>55079021100</v>
      </c>
      <c r="B186" t="s">
        <v>193</v>
      </c>
      <c r="C186">
        <v>1385</v>
      </c>
      <c r="D186">
        <v>597</v>
      </c>
      <c r="E186">
        <v>156</v>
      </c>
      <c r="F186">
        <v>26.13065327</v>
      </c>
      <c r="G186">
        <v>1364</v>
      </c>
      <c r="H186">
        <v>596</v>
      </c>
      <c r="I186">
        <v>170</v>
      </c>
      <c r="J186" s="10">
        <v>28.52348993</v>
      </c>
      <c r="K186" s="10">
        <v>1.5395894429999999</v>
      </c>
      <c r="L186" s="10">
        <v>-8.2352941180000006</v>
      </c>
      <c r="M186">
        <v>1373</v>
      </c>
      <c r="N186" s="16">
        <v>224</v>
      </c>
      <c r="O186">
        <v>1115</v>
      </c>
      <c r="P186" s="16">
        <v>177</v>
      </c>
      <c r="Q186" s="10">
        <v>81.209031318281134</v>
      </c>
      <c r="R186">
        <v>49</v>
      </c>
      <c r="S186" s="16">
        <v>61</v>
      </c>
      <c r="T186" s="10">
        <v>3.5688273852876913</v>
      </c>
      <c r="U186">
        <v>0</v>
      </c>
      <c r="V186" s="16">
        <v>10</v>
      </c>
      <c r="W186" s="10">
        <v>0</v>
      </c>
      <c r="X186">
        <v>1110</v>
      </c>
      <c r="Y186" s="16">
        <v>194</v>
      </c>
      <c r="Z186">
        <v>263</v>
      </c>
      <c r="AA186" s="16">
        <v>214</v>
      </c>
      <c r="AB186" s="10">
        <v>19.155134741442097</v>
      </c>
      <c r="AC186" s="33">
        <v>1009</v>
      </c>
      <c r="AD186" s="36">
        <v>190</v>
      </c>
      <c r="AE186">
        <v>0.73488710852148575</v>
      </c>
      <c r="AF186" s="33">
        <v>49</v>
      </c>
      <c r="AG186" s="36">
        <v>61</v>
      </c>
      <c r="AH186" s="25">
        <v>3.5688273852876914E-2</v>
      </c>
      <c r="AI186">
        <v>0</v>
      </c>
      <c r="AJ186" s="16">
        <v>10</v>
      </c>
      <c r="AK186">
        <v>0</v>
      </c>
      <c r="AL186">
        <v>0</v>
      </c>
      <c r="AM186" s="16">
        <v>10</v>
      </c>
      <c r="AN186">
        <v>0</v>
      </c>
      <c r="AO186">
        <v>6</v>
      </c>
      <c r="AP186" s="16">
        <v>10</v>
      </c>
      <c r="AQ186">
        <v>4.3699927166788053E-3</v>
      </c>
      <c r="AR186" s="10">
        <v>0.42195626930570806</v>
      </c>
    </row>
    <row r="187" spans="1:44" x14ac:dyDescent="0.3">
      <c r="A187">
        <v>55079021200</v>
      </c>
      <c r="B187" t="s">
        <v>194</v>
      </c>
      <c r="C187">
        <v>2093</v>
      </c>
      <c r="D187">
        <v>973</v>
      </c>
      <c r="E187">
        <v>216</v>
      </c>
      <c r="F187">
        <v>22.199383350000002</v>
      </c>
      <c r="G187">
        <v>2097</v>
      </c>
      <c r="H187">
        <v>990</v>
      </c>
      <c r="I187">
        <v>232</v>
      </c>
      <c r="J187" s="10">
        <v>23.434343429999998</v>
      </c>
      <c r="K187" s="10">
        <v>-0.190748689</v>
      </c>
      <c r="L187" s="10">
        <v>-6.896551724</v>
      </c>
      <c r="M187">
        <v>1899</v>
      </c>
      <c r="N187" s="16">
        <v>286</v>
      </c>
      <c r="O187">
        <v>1176</v>
      </c>
      <c r="P187" s="16">
        <v>240</v>
      </c>
      <c r="Q187" s="10">
        <v>61.927330173775673</v>
      </c>
      <c r="R187">
        <v>34</v>
      </c>
      <c r="S187" s="16">
        <v>26</v>
      </c>
      <c r="T187" s="10">
        <v>1.790416008425487</v>
      </c>
      <c r="U187">
        <v>73</v>
      </c>
      <c r="V187" s="16">
        <v>67</v>
      </c>
      <c r="W187" s="10">
        <v>3.8441284886782516</v>
      </c>
      <c r="X187">
        <v>1331</v>
      </c>
      <c r="Y187" s="16">
        <v>252</v>
      </c>
      <c r="Z187">
        <v>568</v>
      </c>
      <c r="AA187" s="16">
        <v>215</v>
      </c>
      <c r="AB187" s="10">
        <v>29.910479199578727</v>
      </c>
      <c r="AC187" s="33">
        <v>1114</v>
      </c>
      <c r="AD187" s="36">
        <v>235</v>
      </c>
      <c r="AE187">
        <v>0.5866245392311743</v>
      </c>
      <c r="AF187" s="33">
        <v>34</v>
      </c>
      <c r="AG187" s="36">
        <v>26</v>
      </c>
      <c r="AH187" s="25">
        <v>1.7904160084254869E-2</v>
      </c>
      <c r="AI187">
        <v>14</v>
      </c>
      <c r="AJ187" s="16">
        <v>17</v>
      </c>
      <c r="AK187">
        <v>7.37230121116377E-3</v>
      </c>
      <c r="AL187">
        <v>73</v>
      </c>
      <c r="AM187" s="16">
        <v>67</v>
      </c>
      <c r="AN187">
        <v>3.8441284886782515E-2</v>
      </c>
      <c r="AO187">
        <v>15</v>
      </c>
      <c r="AP187" s="16">
        <v>18</v>
      </c>
      <c r="AQ187">
        <v>7.8988941548183249E-3</v>
      </c>
      <c r="AR187" s="10">
        <v>0.5644929386908828</v>
      </c>
    </row>
    <row r="188" spans="1:44" x14ac:dyDescent="0.3">
      <c r="A188">
        <v>55079021300</v>
      </c>
      <c r="B188" t="s">
        <v>195</v>
      </c>
      <c r="C188">
        <v>1670</v>
      </c>
      <c r="D188">
        <v>745</v>
      </c>
      <c r="E188">
        <v>218</v>
      </c>
      <c r="F188">
        <v>29.261744969999999</v>
      </c>
      <c r="G188">
        <v>1631</v>
      </c>
      <c r="H188">
        <v>755</v>
      </c>
      <c r="I188">
        <v>190</v>
      </c>
      <c r="J188" s="10">
        <v>25.165562909999998</v>
      </c>
      <c r="K188" s="10">
        <v>2.3911710610000001</v>
      </c>
      <c r="L188" s="10">
        <v>14.73684211</v>
      </c>
      <c r="M188">
        <v>1756</v>
      </c>
      <c r="N188" s="16">
        <v>284</v>
      </c>
      <c r="O188">
        <v>1162</v>
      </c>
      <c r="P188" s="16">
        <v>269</v>
      </c>
      <c r="Q188" s="10">
        <v>66.173120728929376</v>
      </c>
      <c r="R188">
        <v>116</v>
      </c>
      <c r="S188" s="16">
        <v>120</v>
      </c>
      <c r="T188" s="10">
        <v>6.6059225512528474</v>
      </c>
      <c r="U188">
        <v>30</v>
      </c>
      <c r="V188" s="16">
        <v>72</v>
      </c>
      <c r="W188" s="10">
        <v>1.7084282460136675</v>
      </c>
      <c r="X188">
        <v>1330</v>
      </c>
      <c r="Y188" s="16">
        <v>293</v>
      </c>
      <c r="Z188">
        <v>426</v>
      </c>
      <c r="AA188" s="16">
        <v>163</v>
      </c>
      <c r="AB188" s="10">
        <v>24.259681093394079</v>
      </c>
      <c r="AC188" s="33">
        <v>1093</v>
      </c>
      <c r="AD188" s="36">
        <v>273</v>
      </c>
      <c r="AE188">
        <v>0.62243735763097952</v>
      </c>
      <c r="AF188" s="33">
        <v>116</v>
      </c>
      <c r="AG188" s="36">
        <v>120</v>
      </c>
      <c r="AH188" s="25">
        <v>6.6059225512528477E-2</v>
      </c>
      <c r="AI188">
        <v>0</v>
      </c>
      <c r="AJ188" s="16">
        <v>10</v>
      </c>
      <c r="AK188">
        <v>0</v>
      </c>
      <c r="AL188">
        <v>30</v>
      </c>
      <c r="AM188" s="16">
        <v>72</v>
      </c>
      <c r="AN188">
        <v>1.7084282460136675E-2</v>
      </c>
      <c r="AO188">
        <v>0</v>
      </c>
      <c r="AP188" s="16">
        <v>10</v>
      </c>
      <c r="AQ188">
        <v>0</v>
      </c>
      <c r="AR188" s="10">
        <v>0.549062829167553</v>
      </c>
    </row>
    <row r="189" spans="1:44" x14ac:dyDescent="0.3">
      <c r="A189">
        <v>55079021400</v>
      </c>
      <c r="B189" t="s">
        <v>196</v>
      </c>
      <c r="C189">
        <v>3432</v>
      </c>
      <c r="D189">
        <v>1408</v>
      </c>
      <c r="E189">
        <v>440</v>
      </c>
      <c r="F189">
        <v>31.25</v>
      </c>
      <c r="G189">
        <v>3288</v>
      </c>
      <c r="H189">
        <v>1412</v>
      </c>
      <c r="I189">
        <v>407</v>
      </c>
      <c r="J189" s="10">
        <v>28.824362610000001</v>
      </c>
      <c r="K189" s="10">
        <v>4.379562044</v>
      </c>
      <c r="L189" s="10">
        <v>8.1081081079999997</v>
      </c>
      <c r="M189">
        <v>3820</v>
      </c>
      <c r="N189" s="16">
        <v>782</v>
      </c>
      <c r="O189">
        <v>1379</v>
      </c>
      <c r="P189" s="16">
        <v>474</v>
      </c>
      <c r="Q189" s="10">
        <v>36.099476439790571</v>
      </c>
      <c r="R189">
        <v>717</v>
      </c>
      <c r="S189" s="16">
        <v>386</v>
      </c>
      <c r="T189" s="10">
        <v>18.769633507853403</v>
      </c>
      <c r="U189">
        <v>548</v>
      </c>
      <c r="V189" s="16">
        <v>356</v>
      </c>
      <c r="W189" s="10">
        <v>14.345549738219896</v>
      </c>
      <c r="X189">
        <v>3159</v>
      </c>
      <c r="Y189" s="16">
        <v>804</v>
      </c>
      <c r="Z189">
        <v>661</v>
      </c>
      <c r="AA189" s="16">
        <v>271</v>
      </c>
      <c r="AB189" s="10">
        <v>17.30366492146597</v>
      </c>
      <c r="AC189" s="33">
        <v>1305</v>
      </c>
      <c r="AD189" s="36">
        <v>479</v>
      </c>
      <c r="AE189">
        <v>0.34162303664921467</v>
      </c>
      <c r="AF189" s="33">
        <v>717</v>
      </c>
      <c r="AG189" s="36">
        <v>386</v>
      </c>
      <c r="AH189" s="25">
        <v>0.18769633507853403</v>
      </c>
      <c r="AI189">
        <v>7</v>
      </c>
      <c r="AJ189" s="16">
        <v>12</v>
      </c>
      <c r="AK189">
        <v>1.8324607329842932E-3</v>
      </c>
      <c r="AL189">
        <v>548</v>
      </c>
      <c r="AM189" s="16">
        <v>356</v>
      </c>
      <c r="AN189">
        <v>0.14345549738219895</v>
      </c>
      <c r="AO189">
        <v>0</v>
      </c>
      <c r="AP189" s="16">
        <v>10</v>
      </c>
      <c r="AQ189">
        <v>0</v>
      </c>
      <c r="AR189" s="10">
        <v>0.79753926701570677</v>
      </c>
    </row>
    <row r="190" spans="1:44" x14ac:dyDescent="0.3">
      <c r="A190">
        <v>55079021500</v>
      </c>
      <c r="B190" t="s">
        <v>197</v>
      </c>
      <c r="C190">
        <v>2969</v>
      </c>
      <c r="D190">
        <v>1045</v>
      </c>
      <c r="E190">
        <v>356</v>
      </c>
      <c r="F190">
        <v>34.066985649999999</v>
      </c>
      <c r="G190">
        <v>2824</v>
      </c>
      <c r="H190">
        <v>1032</v>
      </c>
      <c r="I190">
        <v>356</v>
      </c>
      <c r="J190" s="10">
        <v>34.496124029999997</v>
      </c>
      <c r="K190" s="10">
        <v>5.134560907</v>
      </c>
      <c r="L190" s="10">
        <v>0</v>
      </c>
      <c r="M190">
        <v>2933</v>
      </c>
      <c r="N190" s="16">
        <v>392</v>
      </c>
      <c r="O190">
        <v>1448</v>
      </c>
      <c r="P190" s="16">
        <v>326</v>
      </c>
      <c r="Q190" s="10">
        <v>49.369246505284693</v>
      </c>
      <c r="R190">
        <v>26</v>
      </c>
      <c r="S190" s="16">
        <v>37</v>
      </c>
      <c r="T190" s="10">
        <v>0.88646437095124442</v>
      </c>
      <c r="U190">
        <v>442</v>
      </c>
      <c r="V190" s="16">
        <v>198</v>
      </c>
      <c r="W190" s="10">
        <v>15.069894306171156</v>
      </c>
      <c r="X190">
        <v>1918</v>
      </c>
      <c r="Y190" s="16">
        <v>307</v>
      </c>
      <c r="Z190">
        <v>1015</v>
      </c>
      <c r="AA190" s="16">
        <v>373</v>
      </c>
      <c r="AB190" s="10">
        <v>34.606205250596659</v>
      </c>
      <c r="AC190" s="33">
        <v>1293</v>
      </c>
      <c r="AD190" s="36">
        <v>301</v>
      </c>
      <c r="AE190">
        <v>0.44084555063075348</v>
      </c>
      <c r="AF190" s="33">
        <v>26</v>
      </c>
      <c r="AG190" s="36">
        <v>37</v>
      </c>
      <c r="AH190" s="25">
        <v>8.8646437095124438E-3</v>
      </c>
      <c r="AI190">
        <v>0</v>
      </c>
      <c r="AJ190" s="16">
        <v>10</v>
      </c>
      <c r="AK190">
        <v>0</v>
      </c>
      <c r="AL190">
        <v>428</v>
      </c>
      <c r="AM190" s="16">
        <v>189</v>
      </c>
      <c r="AN190">
        <v>0.1459256733719741</v>
      </c>
      <c r="AO190">
        <v>9</v>
      </c>
      <c r="AP190" s="16">
        <v>14</v>
      </c>
      <c r="AQ190">
        <v>3.0685305148312309E-3</v>
      </c>
      <c r="AR190" s="10">
        <v>0.66451395636774424</v>
      </c>
    </row>
    <row r="191" spans="1:44" x14ac:dyDescent="0.3">
      <c r="A191">
        <v>55079021600</v>
      </c>
      <c r="B191" t="s">
        <v>198</v>
      </c>
      <c r="C191">
        <v>4686</v>
      </c>
      <c r="D191">
        <v>1627</v>
      </c>
      <c r="E191">
        <v>604</v>
      </c>
      <c r="F191">
        <v>37.123540259999999</v>
      </c>
      <c r="G191">
        <v>4365</v>
      </c>
      <c r="H191">
        <v>1613</v>
      </c>
      <c r="I191">
        <v>583</v>
      </c>
      <c r="J191" s="10">
        <v>36.143831370000001</v>
      </c>
      <c r="K191" s="10">
        <v>7.3539518900000003</v>
      </c>
      <c r="L191" s="10">
        <v>3.6020583190000002</v>
      </c>
      <c r="M191">
        <v>4045</v>
      </c>
      <c r="N191" s="16">
        <v>443</v>
      </c>
      <c r="O191">
        <v>2266</v>
      </c>
      <c r="P191" s="16">
        <v>333</v>
      </c>
      <c r="Q191" s="10">
        <v>56.019777503090239</v>
      </c>
      <c r="R191">
        <v>89</v>
      </c>
      <c r="S191" s="16">
        <v>78</v>
      </c>
      <c r="T191" s="10">
        <v>2.2002472187886277</v>
      </c>
      <c r="U191">
        <v>587</v>
      </c>
      <c r="V191" s="16">
        <v>280</v>
      </c>
      <c r="W191" s="10">
        <v>14.511742892459829</v>
      </c>
      <c r="X191">
        <v>2799</v>
      </c>
      <c r="Y191" s="16">
        <v>336</v>
      </c>
      <c r="Z191">
        <v>1246</v>
      </c>
      <c r="AA191" s="16">
        <v>325</v>
      </c>
      <c r="AB191" s="10">
        <v>30.803461063040793</v>
      </c>
      <c r="AC191" s="33">
        <v>2036</v>
      </c>
      <c r="AD191" s="36">
        <v>327</v>
      </c>
      <c r="AE191">
        <v>0.50333745364647708</v>
      </c>
      <c r="AF191" s="33">
        <v>89</v>
      </c>
      <c r="AG191" s="36">
        <v>78</v>
      </c>
      <c r="AH191" s="25">
        <v>2.2002472187886278E-2</v>
      </c>
      <c r="AI191">
        <v>0</v>
      </c>
      <c r="AJ191" s="16">
        <v>10</v>
      </c>
      <c r="AK191">
        <v>0</v>
      </c>
      <c r="AL191">
        <v>571</v>
      </c>
      <c r="AM191" s="16">
        <v>266</v>
      </c>
      <c r="AN191">
        <v>0.1411619283065513</v>
      </c>
      <c r="AO191">
        <v>0</v>
      </c>
      <c r="AP191" s="16">
        <v>10</v>
      </c>
      <c r="AQ191">
        <v>0</v>
      </c>
      <c r="AR191" s="10">
        <v>0.63135528762485094</v>
      </c>
    </row>
    <row r="192" spans="1:44" x14ac:dyDescent="0.3">
      <c r="A192">
        <v>55079021700</v>
      </c>
      <c r="B192" t="s">
        <v>199</v>
      </c>
      <c r="C192">
        <v>6241</v>
      </c>
      <c r="D192">
        <v>2364</v>
      </c>
      <c r="E192">
        <v>700</v>
      </c>
      <c r="F192">
        <v>29.6108291</v>
      </c>
      <c r="G192">
        <v>6142</v>
      </c>
      <c r="H192">
        <v>2391</v>
      </c>
      <c r="I192">
        <v>717</v>
      </c>
      <c r="J192" s="10">
        <v>29.987452950000002</v>
      </c>
      <c r="K192" s="10">
        <v>1.6118528169999999</v>
      </c>
      <c r="L192" s="10">
        <v>-2.370990237</v>
      </c>
      <c r="M192">
        <v>6159</v>
      </c>
      <c r="N192" s="16">
        <v>1144</v>
      </c>
      <c r="O192">
        <v>4852</v>
      </c>
      <c r="P192" s="16">
        <v>1203</v>
      </c>
      <c r="Q192" s="10">
        <v>78.779022568598805</v>
      </c>
      <c r="R192">
        <v>82</v>
      </c>
      <c r="S192" s="16">
        <v>115</v>
      </c>
      <c r="T192" s="10">
        <v>1.3313849650917358</v>
      </c>
      <c r="U192">
        <v>272</v>
      </c>
      <c r="V192" s="16">
        <v>185</v>
      </c>
      <c r="W192" s="10">
        <v>4.4163013476213671</v>
      </c>
      <c r="X192">
        <v>5114</v>
      </c>
      <c r="Y192" s="16">
        <v>1200</v>
      </c>
      <c r="Z192">
        <v>1045</v>
      </c>
      <c r="AA192" s="16">
        <v>461</v>
      </c>
      <c r="AB192" s="10">
        <v>16.967040103912971</v>
      </c>
      <c r="AC192" s="33">
        <v>4199</v>
      </c>
      <c r="AD192" s="36">
        <v>1140</v>
      </c>
      <c r="AE192">
        <v>0.68176652053904852</v>
      </c>
      <c r="AF192" s="33">
        <v>82</v>
      </c>
      <c r="AG192" s="36">
        <v>115</v>
      </c>
      <c r="AH192" s="25">
        <v>1.3313849650917357E-2</v>
      </c>
      <c r="AI192">
        <v>0</v>
      </c>
      <c r="AJ192" s="16">
        <v>14</v>
      </c>
      <c r="AK192">
        <v>0</v>
      </c>
      <c r="AL192">
        <v>272</v>
      </c>
      <c r="AM192" s="16">
        <v>185</v>
      </c>
      <c r="AN192">
        <v>4.4163013476213674E-2</v>
      </c>
      <c r="AO192">
        <v>56</v>
      </c>
      <c r="AP192" s="16">
        <v>95</v>
      </c>
      <c r="AQ192">
        <v>9.0923851274557557E-3</v>
      </c>
      <c r="AR192" s="10">
        <v>0.50419606466416655</v>
      </c>
    </row>
    <row r="193" spans="1:44" x14ac:dyDescent="0.3">
      <c r="A193">
        <v>55079021800</v>
      </c>
      <c r="B193" t="s">
        <v>200</v>
      </c>
      <c r="C193">
        <v>2187</v>
      </c>
      <c r="D193">
        <v>852</v>
      </c>
      <c r="E193">
        <v>242</v>
      </c>
      <c r="F193">
        <v>28.403755870000001</v>
      </c>
      <c r="G193">
        <v>2223</v>
      </c>
      <c r="H193">
        <v>860</v>
      </c>
      <c r="I193">
        <v>278</v>
      </c>
      <c r="J193" s="10">
        <v>32.325581399999997</v>
      </c>
      <c r="K193" s="10">
        <v>-1.6194331980000001</v>
      </c>
      <c r="L193" s="10">
        <v>-12.94964029</v>
      </c>
      <c r="M193">
        <v>1918</v>
      </c>
      <c r="N193" s="16">
        <v>247</v>
      </c>
      <c r="O193">
        <v>1442</v>
      </c>
      <c r="P193" s="16">
        <v>157</v>
      </c>
      <c r="Q193" s="10">
        <v>75.18248175182481</v>
      </c>
      <c r="R193">
        <v>22</v>
      </c>
      <c r="S193" s="16">
        <v>17</v>
      </c>
      <c r="T193" s="10">
        <v>1.1470281543274243</v>
      </c>
      <c r="U193">
        <v>36</v>
      </c>
      <c r="V193" s="16">
        <v>37</v>
      </c>
      <c r="W193" s="10">
        <v>1.8769551616266946</v>
      </c>
      <c r="X193">
        <v>1517</v>
      </c>
      <c r="Y193" s="16">
        <v>189</v>
      </c>
      <c r="Z193">
        <v>401</v>
      </c>
      <c r="AA193" s="16">
        <v>212</v>
      </c>
      <c r="AB193" s="10">
        <v>20.907194994786234</v>
      </c>
      <c r="AC193" s="33">
        <v>1324</v>
      </c>
      <c r="AD193" s="36">
        <v>150</v>
      </c>
      <c r="AE193">
        <v>0.69030239833159546</v>
      </c>
      <c r="AF193" s="33">
        <v>22</v>
      </c>
      <c r="AG193" s="36">
        <v>17</v>
      </c>
      <c r="AH193" s="25">
        <v>1.1470281543274244E-2</v>
      </c>
      <c r="AI193">
        <v>0</v>
      </c>
      <c r="AJ193" s="16">
        <v>10</v>
      </c>
      <c r="AK193">
        <v>0</v>
      </c>
      <c r="AL193">
        <v>36</v>
      </c>
      <c r="AM193" s="16">
        <v>37</v>
      </c>
      <c r="AN193">
        <v>1.8769551616266946E-2</v>
      </c>
      <c r="AO193">
        <v>40</v>
      </c>
      <c r="AP193" s="16">
        <v>58</v>
      </c>
      <c r="AQ193">
        <v>2.0855057351407715E-2</v>
      </c>
      <c r="AR193" s="10">
        <v>0.47885272175895766</v>
      </c>
    </row>
    <row r="194" spans="1:44" x14ac:dyDescent="0.3">
      <c r="A194">
        <v>55079185400</v>
      </c>
      <c r="B194" t="s">
        <v>201</v>
      </c>
      <c r="C194">
        <v>1271</v>
      </c>
      <c r="D194">
        <v>464</v>
      </c>
      <c r="E194">
        <v>186</v>
      </c>
      <c r="F194">
        <v>40.086206900000001</v>
      </c>
      <c r="G194">
        <v>1639</v>
      </c>
      <c r="H194">
        <v>525</v>
      </c>
      <c r="I194">
        <v>246</v>
      </c>
      <c r="J194" s="10">
        <v>46.857142860000003</v>
      </c>
      <c r="K194" s="10">
        <v>-22.45271507</v>
      </c>
      <c r="L194" s="10">
        <v>-24.390243900000002</v>
      </c>
      <c r="M194">
        <v>1121</v>
      </c>
      <c r="N194" s="16">
        <v>241</v>
      </c>
      <c r="O194">
        <v>16</v>
      </c>
      <c r="P194" s="16">
        <v>20</v>
      </c>
      <c r="Q194" s="10">
        <v>1.4272970561998217</v>
      </c>
      <c r="R194">
        <v>1050</v>
      </c>
      <c r="S194" s="16">
        <v>245</v>
      </c>
      <c r="T194" s="10">
        <v>93.666369313113293</v>
      </c>
      <c r="U194">
        <v>0</v>
      </c>
      <c r="V194" s="16">
        <v>10</v>
      </c>
      <c r="W194" s="10">
        <v>0</v>
      </c>
      <c r="X194">
        <v>1121</v>
      </c>
      <c r="Y194" s="16">
        <v>241</v>
      </c>
      <c r="Z194">
        <v>0</v>
      </c>
      <c r="AA194" s="16">
        <v>10</v>
      </c>
      <c r="AB194" s="10">
        <v>0</v>
      </c>
      <c r="AC194" s="33">
        <v>16</v>
      </c>
      <c r="AD194" s="36">
        <v>20</v>
      </c>
      <c r="AE194">
        <v>1.4272970561998216E-2</v>
      </c>
      <c r="AF194" s="33">
        <v>1050</v>
      </c>
      <c r="AG194" s="36">
        <v>245</v>
      </c>
      <c r="AH194" s="25">
        <v>0.93666369313113296</v>
      </c>
      <c r="AI194">
        <v>15</v>
      </c>
      <c r="AJ194" s="16">
        <v>24</v>
      </c>
      <c r="AK194">
        <v>1.3380909901873328E-2</v>
      </c>
      <c r="AL194">
        <v>0</v>
      </c>
      <c r="AM194" s="16">
        <v>10</v>
      </c>
      <c r="AN194">
        <v>0</v>
      </c>
      <c r="AO194">
        <v>20</v>
      </c>
      <c r="AP194" s="16">
        <v>44</v>
      </c>
      <c r="AQ194">
        <v>1.784121320249777E-2</v>
      </c>
      <c r="AR194" s="10">
        <v>0.12196005064294413</v>
      </c>
    </row>
    <row r="195" spans="1:44" x14ac:dyDescent="0.3">
      <c r="A195">
        <v>55079185500</v>
      </c>
      <c r="B195" t="s">
        <v>202</v>
      </c>
      <c r="C195">
        <v>1420</v>
      </c>
      <c r="D195">
        <v>619</v>
      </c>
      <c r="E195">
        <v>189</v>
      </c>
      <c r="F195">
        <v>30.53311793</v>
      </c>
      <c r="G195">
        <v>1709</v>
      </c>
      <c r="H195">
        <v>604</v>
      </c>
      <c r="I195">
        <v>273</v>
      </c>
      <c r="J195" s="10">
        <v>45.1986755</v>
      </c>
      <c r="K195" s="10">
        <v>-16.910473960000001</v>
      </c>
      <c r="L195" s="10">
        <v>-30.76923077</v>
      </c>
      <c r="M195">
        <v>1326</v>
      </c>
      <c r="N195" s="16">
        <v>261</v>
      </c>
      <c r="O195">
        <v>1</v>
      </c>
      <c r="P195" s="16">
        <v>2</v>
      </c>
      <c r="Q195" s="10">
        <v>7.5414781297134248E-2</v>
      </c>
      <c r="R195">
        <v>1289</v>
      </c>
      <c r="S195" s="16">
        <v>260</v>
      </c>
      <c r="T195" s="10">
        <v>97.209653092006036</v>
      </c>
      <c r="U195">
        <v>0</v>
      </c>
      <c r="V195" s="16">
        <v>10</v>
      </c>
      <c r="W195" s="10">
        <v>0</v>
      </c>
      <c r="X195">
        <v>1318</v>
      </c>
      <c r="Y195" s="16">
        <v>261</v>
      </c>
      <c r="Z195">
        <v>8</v>
      </c>
      <c r="AA195" s="16">
        <v>12</v>
      </c>
      <c r="AB195" s="10">
        <v>0.60331825037707398</v>
      </c>
      <c r="AC195" s="33">
        <v>1</v>
      </c>
      <c r="AD195" s="36">
        <v>2</v>
      </c>
      <c r="AE195">
        <v>7.5414781297134241E-4</v>
      </c>
      <c r="AF195" s="33">
        <v>1289</v>
      </c>
      <c r="AG195" s="36">
        <v>260</v>
      </c>
      <c r="AH195" s="25">
        <v>0.97209653092006032</v>
      </c>
      <c r="AI195">
        <v>0</v>
      </c>
      <c r="AJ195" s="16">
        <v>10</v>
      </c>
      <c r="AK195">
        <v>0</v>
      </c>
      <c r="AL195">
        <v>0</v>
      </c>
      <c r="AM195" s="16">
        <v>10</v>
      </c>
      <c r="AN195">
        <v>0</v>
      </c>
      <c r="AO195">
        <v>0</v>
      </c>
      <c r="AP195" s="16">
        <v>10</v>
      </c>
      <c r="AQ195">
        <v>0</v>
      </c>
      <c r="AR195" s="10">
        <v>5.4991366543136633E-2</v>
      </c>
    </row>
    <row r="196" spans="1:44" x14ac:dyDescent="0.3">
      <c r="A196">
        <v>55079185600</v>
      </c>
      <c r="B196" t="s">
        <v>203</v>
      </c>
      <c r="C196">
        <v>1636</v>
      </c>
      <c r="D196">
        <v>758</v>
      </c>
      <c r="E196">
        <v>192</v>
      </c>
      <c r="F196">
        <v>25.3298153</v>
      </c>
      <c r="G196">
        <v>1776</v>
      </c>
      <c r="H196">
        <v>734</v>
      </c>
      <c r="I196">
        <v>233</v>
      </c>
      <c r="J196" s="10">
        <v>31.74386921</v>
      </c>
      <c r="K196" s="10">
        <v>-7.8828828829999997</v>
      </c>
      <c r="L196" s="10">
        <v>-17.59656652</v>
      </c>
      <c r="M196">
        <v>2205</v>
      </c>
      <c r="N196" s="16">
        <v>378</v>
      </c>
      <c r="O196">
        <v>630</v>
      </c>
      <c r="P196" s="16">
        <v>271</v>
      </c>
      <c r="Q196" s="10">
        <v>28.571428571428569</v>
      </c>
      <c r="R196">
        <v>1350</v>
      </c>
      <c r="S196" s="16">
        <v>417</v>
      </c>
      <c r="T196" s="10">
        <v>61.224489795918366</v>
      </c>
      <c r="U196">
        <v>0</v>
      </c>
      <c r="V196" s="16">
        <v>10</v>
      </c>
      <c r="W196" s="10">
        <v>0</v>
      </c>
      <c r="X196">
        <v>2128</v>
      </c>
      <c r="Y196" s="16">
        <v>380</v>
      </c>
      <c r="Z196">
        <v>77</v>
      </c>
      <c r="AA196" s="16">
        <v>88</v>
      </c>
      <c r="AB196" s="10">
        <v>3.4920634920634921</v>
      </c>
      <c r="AC196" s="33">
        <v>630</v>
      </c>
      <c r="AD196" s="36">
        <v>271</v>
      </c>
      <c r="AE196">
        <v>0.2857142857142857</v>
      </c>
      <c r="AF196" s="33">
        <v>1350</v>
      </c>
      <c r="AG196" s="36">
        <v>417</v>
      </c>
      <c r="AH196" s="25">
        <v>0.61224489795918369</v>
      </c>
      <c r="AI196">
        <v>0</v>
      </c>
      <c r="AJ196" s="16">
        <v>10</v>
      </c>
      <c r="AK196">
        <v>0</v>
      </c>
      <c r="AL196">
        <v>0</v>
      </c>
      <c r="AM196" s="16">
        <v>10</v>
      </c>
      <c r="AN196">
        <v>0</v>
      </c>
      <c r="AO196">
        <v>19</v>
      </c>
      <c r="AP196" s="16">
        <v>28</v>
      </c>
      <c r="AQ196">
        <v>8.6167800453514735E-3</v>
      </c>
      <c r="AR196" s="10">
        <v>0.54222983222011412</v>
      </c>
    </row>
    <row r="197" spans="1:44" x14ac:dyDescent="0.3">
      <c r="A197">
        <v>55079185700</v>
      </c>
      <c r="B197" t="s">
        <v>204</v>
      </c>
      <c r="C197">
        <v>2158</v>
      </c>
      <c r="D197">
        <v>861</v>
      </c>
      <c r="E197">
        <v>326</v>
      </c>
      <c r="F197">
        <v>37.862950060000003</v>
      </c>
      <c r="G197">
        <v>2124</v>
      </c>
      <c r="H197">
        <v>733</v>
      </c>
      <c r="I197">
        <v>344</v>
      </c>
      <c r="J197" s="10">
        <v>46.930422919999998</v>
      </c>
      <c r="K197" s="10">
        <v>1.6007532959999999</v>
      </c>
      <c r="L197" s="10">
        <v>-5.2325581400000001</v>
      </c>
      <c r="M197">
        <v>2635</v>
      </c>
      <c r="N197" s="16">
        <v>649</v>
      </c>
      <c r="O197">
        <v>267</v>
      </c>
      <c r="P197" s="16">
        <v>205</v>
      </c>
      <c r="Q197" s="10">
        <v>10.132827324478178</v>
      </c>
      <c r="R197">
        <v>1946</v>
      </c>
      <c r="S197" s="16">
        <v>604</v>
      </c>
      <c r="T197" s="10">
        <v>73.851992409867179</v>
      </c>
      <c r="U197">
        <v>0</v>
      </c>
      <c r="V197" s="16">
        <v>10</v>
      </c>
      <c r="W197" s="10">
        <v>0</v>
      </c>
      <c r="X197">
        <v>2050</v>
      </c>
      <c r="Y197" s="16">
        <v>549</v>
      </c>
      <c r="Z197">
        <v>585</v>
      </c>
      <c r="AA197" s="16">
        <v>342</v>
      </c>
      <c r="AB197" s="10">
        <v>22.2011385199241</v>
      </c>
      <c r="AC197" s="33">
        <v>108</v>
      </c>
      <c r="AD197" s="36">
        <v>67</v>
      </c>
      <c r="AE197">
        <v>4.0986717267552181E-2</v>
      </c>
      <c r="AF197" s="33">
        <v>1841</v>
      </c>
      <c r="AG197" s="36">
        <v>541</v>
      </c>
      <c r="AH197" s="25">
        <v>0.69867172675521827</v>
      </c>
      <c r="AI197">
        <v>16</v>
      </c>
      <c r="AJ197" s="16">
        <v>13</v>
      </c>
      <c r="AK197">
        <v>6.0721062618595825E-3</v>
      </c>
      <c r="AL197">
        <v>0</v>
      </c>
      <c r="AM197" s="16">
        <v>10</v>
      </c>
      <c r="AN197">
        <v>0</v>
      </c>
      <c r="AO197">
        <v>0</v>
      </c>
      <c r="AP197" s="16">
        <v>10</v>
      </c>
      <c r="AQ197">
        <v>0</v>
      </c>
      <c r="AR197" s="10">
        <v>0.46085198160797025</v>
      </c>
    </row>
    <row r="198" spans="1:44" x14ac:dyDescent="0.3">
      <c r="A198">
        <v>55079185800</v>
      </c>
      <c r="B198" t="s">
        <v>205</v>
      </c>
      <c r="C198">
        <v>1410</v>
      </c>
      <c r="D198">
        <v>482</v>
      </c>
      <c r="E198">
        <v>197</v>
      </c>
      <c r="F198">
        <v>40.871369289999997</v>
      </c>
      <c r="G198">
        <v>1606</v>
      </c>
      <c r="H198">
        <v>521</v>
      </c>
      <c r="I198">
        <v>255</v>
      </c>
      <c r="J198" s="10">
        <v>48.94433781</v>
      </c>
      <c r="K198" s="10">
        <v>-12.204234120000001</v>
      </c>
      <c r="L198" s="10">
        <v>-22.745098039999998</v>
      </c>
      <c r="M198">
        <v>1398</v>
      </c>
      <c r="N198" s="16">
        <v>284</v>
      </c>
      <c r="O198">
        <v>74</v>
      </c>
      <c r="P198" s="16">
        <v>90</v>
      </c>
      <c r="Q198" s="10">
        <v>5.2932761087267526</v>
      </c>
      <c r="R198">
        <v>904</v>
      </c>
      <c r="S198" s="16">
        <v>244</v>
      </c>
      <c r="T198" s="10">
        <v>64.663805436337626</v>
      </c>
      <c r="U198">
        <v>198</v>
      </c>
      <c r="V198" s="16">
        <v>207</v>
      </c>
      <c r="W198" s="10">
        <v>14.163090128755366</v>
      </c>
      <c r="X198">
        <v>1184</v>
      </c>
      <c r="Y198" s="16">
        <v>298</v>
      </c>
      <c r="Z198">
        <v>214</v>
      </c>
      <c r="AA198" s="16">
        <v>145</v>
      </c>
      <c r="AB198" s="10">
        <v>15.30758226037196</v>
      </c>
      <c r="AC198" s="33">
        <v>14</v>
      </c>
      <c r="AD198" s="36">
        <v>28</v>
      </c>
      <c r="AE198">
        <v>1.0014306151645207E-2</v>
      </c>
      <c r="AF198" s="33">
        <v>889</v>
      </c>
      <c r="AG198" s="36">
        <v>241</v>
      </c>
      <c r="AH198" s="25">
        <v>0.63590844062947072</v>
      </c>
      <c r="AI198">
        <v>3</v>
      </c>
      <c r="AJ198" s="16">
        <v>6</v>
      </c>
      <c r="AK198">
        <v>2.1459227467811159E-3</v>
      </c>
      <c r="AL198">
        <v>198</v>
      </c>
      <c r="AM198" s="16">
        <v>207</v>
      </c>
      <c r="AN198">
        <v>0.14163090128755365</v>
      </c>
      <c r="AO198">
        <v>0</v>
      </c>
      <c r="AP198" s="16">
        <v>10</v>
      </c>
      <c r="AQ198">
        <v>0</v>
      </c>
      <c r="AR198" s="10">
        <v>0.55202404415873074</v>
      </c>
    </row>
    <row r="199" spans="1:44" x14ac:dyDescent="0.3">
      <c r="A199">
        <v>55079185900</v>
      </c>
      <c r="B199" t="s">
        <v>206</v>
      </c>
      <c r="C199">
        <v>1031</v>
      </c>
      <c r="D199">
        <v>365</v>
      </c>
      <c r="E199">
        <v>146</v>
      </c>
      <c r="F199">
        <v>40</v>
      </c>
      <c r="G199">
        <v>1213</v>
      </c>
      <c r="H199">
        <v>390</v>
      </c>
      <c r="I199">
        <v>199</v>
      </c>
      <c r="J199" s="10">
        <v>51.025641030000003</v>
      </c>
      <c r="K199" s="10">
        <v>-15.00412201</v>
      </c>
      <c r="L199" s="10">
        <v>-26.633165829999999</v>
      </c>
      <c r="M199">
        <v>936</v>
      </c>
      <c r="N199" s="16">
        <v>180</v>
      </c>
      <c r="O199">
        <v>99</v>
      </c>
      <c r="P199" s="16">
        <v>76</v>
      </c>
      <c r="Q199" s="10">
        <v>10.576923076923077</v>
      </c>
      <c r="R199">
        <v>632</v>
      </c>
      <c r="S199" s="16">
        <v>212</v>
      </c>
      <c r="T199" s="10">
        <v>67.521367521367523</v>
      </c>
      <c r="U199">
        <v>171</v>
      </c>
      <c r="V199" s="16">
        <v>131</v>
      </c>
      <c r="W199" s="10">
        <v>18.269230769230766</v>
      </c>
      <c r="X199">
        <v>923</v>
      </c>
      <c r="Y199" s="16">
        <v>173</v>
      </c>
      <c r="Z199">
        <v>13</v>
      </c>
      <c r="AA199" s="16">
        <v>19</v>
      </c>
      <c r="AB199" s="10">
        <v>1.3888888888888888</v>
      </c>
      <c r="AC199" s="33">
        <v>86</v>
      </c>
      <c r="AD199" s="36">
        <v>60</v>
      </c>
      <c r="AE199">
        <v>9.1880341880341887E-2</v>
      </c>
      <c r="AF199" s="33">
        <v>632</v>
      </c>
      <c r="AG199" s="36">
        <v>212</v>
      </c>
      <c r="AH199" s="25">
        <v>0.67521367521367526</v>
      </c>
      <c r="AI199">
        <v>0</v>
      </c>
      <c r="AJ199" s="16">
        <v>10</v>
      </c>
      <c r="AK199">
        <v>0</v>
      </c>
      <c r="AL199">
        <v>171</v>
      </c>
      <c r="AM199" s="16">
        <v>131</v>
      </c>
      <c r="AN199">
        <v>0.18269230769230768</v>
      </c>
      <c r="AO199">
        <v>0</v>
      </c>
      <c r="AP199" s="16">
        <v>10</v>
      </c>
      <c r="AQ199">
        <v>0</v>
      </c>
      <c r="AR199" s="10">
        <v>0.50207511505588431</v>
      </c>
    </row>
    <row r="200" spans="1:44" x14ac:dyDescent="0.3">
      <c r="A200">
        <v>55079186000</v>
      </c>
      <c r="B200" t="s">
        <v>207</v>
      </c>
      <c r="C200">
        <v>1711</v>
      </c>
      <c r="D200">
        <v>901</v>
      </c>
      <c r="E200">
        <v>179</v>
      </c>
      <c r="F200">
        <v>19.866814649999998</v>
      </c>
      <c r="G200">
        <v>1451</v>
      </c>
      <c r="H200">
        <v>733</v>
      </c>
      <c r="I200">
        <v>161</v>
      </c>
      <c r="J200" s="10">
        <v>21.964529330000001</v>
      </c>
      <c r="K200" s="10">
        <v>17.918676770000001</v>
      </c>
      <c r="L200" s="10">
        <v>11.18012422</v>
      </c>
      <c r="M200">
        <v>1684</v>
      </c>
      <c r="N200" s="16">
        <v>356</v>
      </c>
      <c r="O200">
        <v>187</v>
      </c>
      <c r="P200" s="16">
        <v>63</v>
      </c>
      <c r="Q200" s="10">
        <v>11.104513064133016</v>
      </c>
      <c r="R200">
        <v>1305</v>
      </c>
      <c r="S200" s="16">
        <v>348</v>
      </c>
      <c r="T200" s="10">
        <v>77.494061757719706</v>
      </c>
      <c r="U200">
        <v>6</v>
      </c>
      <c r="V200" s="16">
        <v>11</v>
      </c>
      <c r="W200" s="10">
        <v>0.35629453681710216</v>
      </c>
      <c r="X200">
        <v>1395</v>
      </c>
      <c r="Y200" s="16">
        <v>157</v>
      </c>
      <c r="Z200">
        <v>289</v>
      </c>
      <c r="AA200" s="16">
        <v>332</v>
      </c>
      <c r="AB200" s="10">
        <v>17.161520190023751</v>
      </c>
      <c r="AC200" s="33">
        <v>169</v>
      </c>
      <c r="AD200" s="36">
        <v>62</v>
      </c>
      <c r="AE200">
        <v>0.1003562945368171</v>
      </c>
      <c r="AF200" s="33">
        <v>1089</v>
      </c>
      <c r="AG200" s="36">
        <v>149</v>
      </c>
      <c r="AH200" s="25">
        <v>0.64667458432304037</v>
      </c>
      <c r="AI200">
        <v>4</v>
      </c>
      <c r="AJ200" s="16">
        <v>11</v>
      </c>
      <c r="AK200">
        <v>2.3752969121140144E-3</v>
      </c>
      <c r="AL200">
        <v>6</v>
      </c>
      <c r="AM200" s="16">
        <v>11</v>
      </c>
      <c r="AN200">
        <v>3.5629453681710215E-3</v>
      </c>
      <c r="AO200">
        <v>15</v>
      </c>
      <c r="AP200" s="16">
        <v>25</v>
      </c>
      <c r="AQ200">
        <v>8.9073634204275536E-3</v>
      </c>
      <c r="AR200" s="10">
        <v>0.54219114087598252</v>
      </c>
    </row>
    <row r="201" spans="1:44" x14ac:dyDescent="0.3">
      <c r="A201">
        <v>55079186100</v>
      </c>
      <c r="B201" t="s">
        <v>208</v>
      </c>
      <c r="C201">
        <v>2021</v>
      </c>
      <c r="D201">
        <v>798</v>
      </c>
      <c r="E201">
        <v>311</v>
      </c>
      <c r="F201">
        <v>38.97243108</v>
      </c>
      <c r="G201">
        <v>2275</v>
      </c>
      <c r="H201">
        <v>832</v>
      </c>
      <c r="I201">
        <v>391</v>
      </c>
      <c r="J201" s="10">
        <v>46.99519231</v>
      </c>
      <c r="K201" s="10">
        <v>-11.164835160000001</v>
      </c>
      <c r="L201" s="10">
        <v>-20.460358060000001</v>
      </c>
      <c r="M201">
        <v>2017</v>
      </c>
      <c r="N201" s="16">
        <v>321</v>
      </c>
      <c r="O201">
        <v>203</v>
      </c>
      <c r="P201" s="16">
        <v>119</v>
      </c>
      <c r="Q201" s="10">
        <v>10.064452156668318</v>
      </c>
      <c r="R201">
        <v>1474</v>
      </c>
      <c r="S201" s="16">
        <v>273</v>
      </c>
      <c r="T201" s="10">
        <v>73.078829945463568</v>
      </c>
      <c r="U201">
        <v>238</v>
      </c>
      <c r="V201" s="16">
        <v>151</v>
      </c>
      <c r="W201" s="10">
        <v>11.799702528507684</v>
      </c>
      <c r="X201">
        <v>1955</v>
      </c>
      <c r="Y201" s="16">
        <v>325</v>
      </c>
      <c r="Z201">
        <v>62</v>
      </c>
      <c r="AA201" s="16">
        <v>60</v>
      </c>
      <c r="AB201" s="10">
        <v>3.0738720872583043</v>
      </c>
      <c r="AC201" s="33">
        <v>202</v>
      </c>
      <c r="AD201" s="36">
        <v>119</v>
      </c>
      <c r="AE201">
        <v>0.10014873574615767</v>
      </c>
      <c r="AF201" s="33">
        <v>1474</v>
      </c>
      <c r="AG201" s="36">
        <v>273</v>
      </c>
      <c r="AH201" s="25">
        <v>0.73078829945463564</v>
      </c>
      <c r="AI201">
        <v>26</v>
      </c>
      <c r="AJ201" s="16">
        <v>38</v>
      </c>
      <c r="AK201">
        <v>1.2890431333663858E-2</v>
      </c>
      <c r="AL201">
        <v>238</v>
      </c>
      <c r="AM201" s="16">
        <v>151</v>
      </c>
      <c r="AN201">
        <v>0.11799702528507684</v>
      </c>
      <c r="AO201">
        <v>0</v>
      </c>
      <c r="AP201" s="16">
        <v>10</v>
      </c>
      <c r="AQ201">
        <v>0</v>
      </c>
      <c r="AR201" s="10">
        <v>0.44088436195167058</v>
      </c>
    </row>
    <row r="202" spans="1:44" x14ac:dyDescent="0.3">
      <c r="A202">
        <v>55079186200</v>
      </c>
      <c r="B202" t="s">
        <v>209</v>
      </c>
      <c r="C202">
        <v>1382</v>
      </c>
      <c r="D202">
        <v>445</v>
      </c>
      <c r="E202">
        <v>172</v>
      </c>
      <c r="F202">
        <v>38.651685389999997</v>
      </c>
      <c r="G202">
        <v>1422</v>
      </c>
      <c r="H202">
        <v>469</v>
      </c>
      <c r="I202">
        <v>175</v>
      </c>
      <c r="J202" s="10">
        <v>37.313432839999997</v>
      </c>
      <c r="K202" s="10">
        <v>-2.8129395220000002</v>
      </c>
      <c r="L202" s="10">
        <v>-1.7142857140000001</v>
      </c>
      <c r="M202">
        <v>1162</v>
      </c>
      <c r="N202" s="16">
        <v>322</v>
      </c>
      <c r="O202">
        <v>77</v>
      </c>
      <c r="P202" s="16">
        <v>81</v>
      </c>
      <c r="Q202" s="10">
        <v>6.6265060240963862</v>
      </c>
      <c r="R202">
        <v>893</v>
      </c>
      <c r="S202" s="16">
        <v>330</v>
      </c>
      <c r="T202" s="10">
        <v>76.850258175559389</v>
      </c>
      <c r="U202">
        <v>63</v>
      </c>
      <c r="V202" s="16">
        <v>48</v>
      </c>
      <c r="W202" s="10">
        <v>5.4216867469879517</v>
      </c>
      <c r="X202">
        <v>1046</v>
      </c>
      <c r="Y202" s="16">
        <v>334</v>
      </c>
      <c r="Z202">
        <v>116</v>
      </c>
      <c r="AA202" s="16">
        <v>116</v>
      </c>
      <c r="AB202" s="10">
        <v>9.9827882960413081</v>
      </c>
      <c r="AC202" s="33">
        <v>68</v>
      </c>
      <c r="AD202" s="36">
        <v>76</v>
      </c>
      <c r="AE202">
        <v>5.8519793459552494E-2</v>
      </c>
      <c r="AF202" s="33">
        <v>893</v>
      </c>
      <c r="AG202" s="36">
        <v>330</v>
      </c>
      <c r="AH202" s="25">
        <v>0.76850258175559383</v>
      </c>
      <c r="AI202">
        <v>5</v>
      </c>
      <c r="AJ202" s="16">
        <v>8</v>
      </c>
      <c r="AK202">
        <v>4.3029259896729772E-3</v>
      </c>
      <c r="AL202">
        <v>63</v>
      </c>
      <c r="AM202" s="16">
        <v>48</v>
      </c>
      <c r="AN202">
        <v>5.4216867469879519E-2</v>
      </c>
      <c r="AO202">
        <v>0</v>
      </c>
      <c r="AP202" s="16">
        <v>10</v>
      </c>
      <c r="AQ202">
        <v>0</v>
      </c>
      <c r="AR202" s="10">
        <v>0.39305562550176121</v>
      </c>
    </row>
    <row r="203" spans="1:44" x14ac:dyDescent="0.3">
      <c r="A203">
        <v>55079186300</v>
      </c>
      <c r="B203" t="s">
        <v>210</v>
      </c>
      <c r="C203">
        <v>3749</v>
      </c>
      <c r="D203">
        <v>1860</v>
      </c>
      <c r="E203">
        <v>119</v>
      </c>
      <c r="F203">
        <v>6.3978494619999999</v>
      </c>
      <c r="G203">
        <v>3268</v>
      </c>
      <c r="H203">
        <v>746</v>
      </c>
      <c r="I203">
        <v>54</v>
      </c>
      <c r="J203" s="10">
        <v>7.2386058980000003</v>
      </c>
      <c r="K203" s="10">
        <v>14.718482249999999</v>
      </c>
      <c r="L203" s="10">
        <v>120.3703704</v>
      </c>
      <c r="M203">
        <v>4396</v>
      </c>
      <c r="N203" s="16">
        <v>368</v>
      </c>
      <c r="O203">
        <v>2272</v>
      </c>
      <c r="P203" s="16">
        <v>343</v>
      </c>
      <c r="Q203" s="10">
        <v>51.683348498635119</v>
      </c>
      <c r="R203">
        <v>1542</v>
      </c>
      <c r="S203" s="16">
        <v>259</v>
      </c>
      <c r="T203" s="10">
        <v>35.077343039126482</v>
      </c>
      <c r="U203">
        <v>95</v>
      </c>
      <c r="V203" s="16">
        <v>70</v>
      </c>
      <c r="W203" s="10">
        <v>2.1610555050045495</v>
      </c>
      <c r="X203">
        <v>3889</v>
      </c>
      <c r="Y203" s="16">
        <v>348</v>
      </c>
      <c r="Z203">
        <v>507</v>
      </c>
      <c r="AA203" s="16">
        <v>168</v>
      </c>
      <c r="AB203" s="10">
        <v>11.533212010919017</v>
      </c>
      <c r="AC203" s="33">
        <v>2145</v>
      </c>
      <c r="AD203" s="36">
        <v>348</v>
      </c>
      <c r="AE203">
        <v>0.48794358507734303</v>
      </c>
      <c r="AF203" s="33">
        <v>1529</v>
      </c>
      <c r="AG203" s="36">
        <v>256</v>
      </c>
      <c r="AH203" s="25">
        <v>0.34781619654231122</v>
      </c>
      <c r="AI203">
        <v>4</v>
      </c>
      <c r="AJ203" s="16">
        <v>7</v>
      </c>
      <c r="AK203">
        <v>9.099181073703367E-4</v>
      </c>
      <c r="AL203">
        <v>95</v>
      </c>
      <c r="AM203" s="16">
        <v>70</v>
      </c>
      <c r="AN203">
        <v>2.1610555050045496E-2</v>
      </c>
      <c r="AO203">
        <v>16</v>
      </c>
      <c r="AP203" s="16">
        <v>19</v>
      </c>
      <c r="AQ203">
        <v>3.6396724294813468E-3</v>
      </c>
      <c r="AR203" s="10">
        <v>0.62715236201990221</v>
      </c>
    </row>
    <row r="204" spans="1:44" x14ac:dyDescent="0.3">
      <c r="A204">
        <v>55079186400</v>
      </c>
      <c r="B204" t="s">
        <v>211</v>
      </c>
      <c r="C204">
        <v>1423</v>
      </c>
      <c r="D204">
        <v>376</v>
      </c>
      <c r="E204">
        <v>10</v>
      </c>
      <c r="F204">
        <v>2.6595744680000002</v>
      </c>
      <c r="G204">
        <v>1643</v>
      </c>
      <c r="H204">
        <v>373</v>
      </c>
      <c r="I204">
        <v>1</v>
      </c>
      <c r="J204" s="10">
        <v>0.26809651499999998</v>
      </c>
      <c r="K204" s="10">
        <v>-13.39013999</v>
      </c>
      <c r="L204" s="10">
        <v>900</v>
      </c>
      <c r="M204">
        <v>1174</v>
      </c>
      <c r="N204" s="16">
        <v>56</v>
      </c>
      <c r="O204">
        <v>936</v>
      </c>
      <c r="P204" s="16">
        <v>72</v>
      </c>
      <c r="Q204" s="10">
        <v>79.727427597955696</v>
      </c>
      <c r="R204">
        <v>86</v>
      </c>
      <c r="S204" s="16">
        <v>44</v>
      </c>
      <c r="T204" s="10">
        <v>7.3253833049403747</v>
      </c>
      <c r="U204">
        <v>66</v>
      </c>
      <c r="V204" s="16">
        <v>31</v>
      </c>
      <c r="W204" s="10">
        <v>5.6218057921635438</v>
      </c>
      <c r="X204">
        <v>1041</v>
      </c>
      <c r="Y204" s="16">
        <v>71</v>
      </c>
      <c r="Z204">
        <v>133</v>
      </c>
      <c r="AA204" s="16">
        <v>53</v>
      </c>
      <c r="AB204" s="10">
        <v>11.328790459965928</v>
      </c>
      <c r="AC204" s="33">
        <v>880</v>
      </c>
      <c r="AD204" s="36">
        <v>77</v>
      </c>
      <c r="AE204">
        <v>0.74957410562180582</v>
      </c>
      <c r="AF204" s="33">
        <v>86</v>
      </c>
      <c r="AG204" s="36">
        <v>44</v>
      </c>
      <c r="AH204" s="25">
        <v>7.3253833049403749E-2</v>
      </c>
      <c r="AI204">
        <v>0</v>
      </c>
      <c r="AJ204" s="16">
        <v>10</v>
      </c>
      <c r="AK204">
        <v>0</v>
      </c>
      <c r="AL204">
        <v>66</v>
      </c>
      <c r="AM204" s="16">
        <v>31</v>
      </c>
      <c r="AN204">
        <v>5.6218057921635436E-2</v>
      </c>
      <c r="AO204">
        <v>0</v>
      </c>
      <c r="AP204" s="16">
        <v>10</v>
      </c>
      <c r="AQ204">
        <v>0</v>
      </c>
      <c r="AR204" s="10">
        <v>0.41677791675977816</v>
      </c>
    </row>
    <row r="205" spans="1:44" x14ac:dyDescent="0.3">
      <c r="A205">
        <v>55079186500</v>
      </c>
      <c r="B205" t="s">
        <v>212</v>
      </c>
      <c r="C205">
        <v>2217</v>
      </c>
      <c r="D205">
        <v>1148</v>
      </c>
      <c r="E205">
        <v>231</v>
      </c>
      <c r="F205">
        <v>20.12195122</v>
      </c>
      <c r="G205">
        <v>1667</v>
      </c>
      <c r="H205">
        <v>741</v>
      </c>
      <c r="I205">
        <v>187</v>
      </c>
      <c r="J205" s="10">
        <v>25.236167340000002</v>
      </c>
      <c r="K205" s="10">
        <v>32.993401319999997</v>
      </c>
      <c r="L205" s="10">
        <v>23.529411759999999</v>
      </c>
      <c r="M205">
        <v>2193</v>
      </c>
      <c r="N205" s="16">
        <v>236</v>
      </c>
      <c r="O205">
        <v>950</v>
      </c>
      <c r="P205" s="16">
        <v>191</v>
      </c>
      <c r="Q205" s="10">
        <v>43.319653442772463</v>
      </c>
      <c r="R205">
        <v>244</v>
      </c>
      <c r="S205" s="16">
        <v>106</v>
      </c>
      <c r="T205" s="10">
        <v>11.126310989512083</v>
      </c>
      <c r="U205">
        <v>0</v>
      </c>
      <c r="V205" s="16">
        <v>10</v>
      </c>
      <c r="W205" s="10">
        <v>0</v>
      </c>
      <c r="X205">
        <v>1211</v>
      </c>
      <c r="Y205" s="16">
        <v>188</v>
      </c>
      <c r="Z205">
        <v>982</v>
      </c>
      <c r="AA205" s="16">
        <v>174</v>
      </c>
      <c r="AB205" s="10">
        <v>44.778841769265846</v>
      </c>
      <c r="AC205" s="33">
        <v>813</v>
      </c>
      <c r="AD205" s="36">
        <v>173</v>
      </c>
      <c r="AE205">
        <v>0.37072503419972641</v>
      </c>
      <c r="AF205" s="33">
        <v>244</v>
      </c>
      <c r="AG205" s="36">
        <v>106</v>
      </c>
      <c r="AH205" s="25">
        <v>0.11126310989512084</v>
      </c>
      <c r="AI205">
        <v>0</v>
      </c>
      <c r="AJ205" s="16">
        <v>10</v>
      </c>
      <c r="AK205">
        <v>0</v>
      </c>
      <c r="AL205">
        <v>0</v>
      </c>
      <c r="AM205" s="16">
        <v>10</v>
      </c>
      <c r="AN205">
        <v>0</v>
      </c>
      <c r="AO205">
        <v>0</v>
      </c>
      <c r="AP205" s="16">
        <v>10</v>
      </c>
      <c r="AQ205">
        <v>0</v>
      </c>
      <c r="AR205" s="10">
        <v>0.64966900237438319</v>
      </c>
    </row>
    <row r="206" spans="1:44" x14ac:dyDescent="0.3">
      <c r="A206">
        <v>55079186600</v>
      </c>
      <c r="B206" t="s">
        <v>213</v>
      </c>
      <c r="C206">
        <v>2310</v>
      </c>
      <c r="D206">
        <v>903</v>
      </c>
      <c r="E206">
        <v>286</v>
      </c>
      <c r="F206">
        <v>31.672203769999999</v>
      </c>
      <c r="G206">
        <v>2152</v>
      </c>
      <c r="H206">
        <v>674</v>
      </c>
      <c r="I206">
        <v>326</v>
      </c>
      <c r="J206" s="10">
        <v>48.367952520000003</v>
      </c>
      <c r="K206" s="10">
        <v>7.3420074350000002</v>
      </c>
      <c r="L206" s="10">
        <v>-12.26993865</v>
      </c>
      <c r="M206">
        <v>2042</v>
      </c>
      <c r="N206" s="16">
        <v>279</v>
      </c>
      <c r="O206">
        <v>1060</v>
      </c>
      <c r="P206" s="16">
        <v>282</v>
      </c>
      <c r="Q206" s="10">
        <v>51.909892262487759</v>
      </c>
      <c r="R206">
        <v>205</v>
      </c>
      <c r="S206" s="16">
        <v>161</v>
      </c>
      <c r="T206" s="10">
        <v>10.039177277179236</v>
      </c>
      <c r="U206">
        <v>80</v>
      </c>
      <c r="V206" s="16">
        <v>57</v>
      </c>
      <c r="W206" s="10">
        <v>3.9177277179236047</v>
      </c>
      <c r="X206">
        <v>1183</v>
      </c>
      <c r="Y206" s="16">
        <v>271</v>
      </c>
      <c r="Z206">
        <v>859</v>
      </c>
      <c r="AA206" s="16">
        <v>258</v>
      </c>
      <c r="AB206" s="10">
        <v>42.066601371204705</v>
      </c>
      <c r="AC206" s="33">
        <v>843</v>
      </c>
      <c r="AD206" s="36">
        <v>241</v>
      </c>
      <c r="AE206">
        <v>0.4128305582761998</v>
      </c>
      <c r="AF206" s="33">
        <v>205</v>
      </c>
      <c r="AG206" s="36">
        <v>161</v>
      </c>
      <c r="AH206" s="25">
        <v>0.10039177277179236</v>
      </c>
      <c r="AI206">
        <v>6</v>
      </c>
      <c r="AJ206" s="16">
        <v>9</v>
      </c>
      <c r="AK206">
        <v>2.9382957884427031E-3</v>
      </c>
      <c r="AL206">
        <v>80</v>
      </c>
      <c r="AM206" s="16">
        <v>57</v>
      </c>
      <c r="AN206">
        <v>3.9177277179236046E-2</v>
      </c>
      <c r="AO206">
        <v>0</v>
      </c>
      <c r="AP206" s="16">
        <v>10</v>
      </c>
      <c r="AQ206">
        <v>0</v>
      </c>
      <c r="AR206" s="10">
        <v>0.64098903439139487</v>
      </c>
    </row>
    <row r="207" spans="1:44" x14ac:dyDescent="0.3">
      <c r="A207">
        <v>55079186800</v>
      </c>
      <c r="B207" t="s">
        <v>214</v>
      </c>
      <c r="C207">
        <v>1736</v>
      </c>
      <c r="D207">
        <v>879</v>
      </c>
      <c r="E207">
        <v>154</v>
      </c>
      <c r="F207">
        <v>17.519908990000001</v>
      </c>
      <c r="G207">
        <v>1614</v>
      </c>
      <c r="H207">
        <v>647</v>
      </c>
      <c r="I207">
        <v>142</v>
      </c>
      <c r="J207" s="10">
        <v>21.947449769999999</v>
      </c>
      <c r="K207" s="10">
        <v>7.5588599749999998</v>
      </c>
      <c r="L207" s="10">
        <v>8.4507042250000008</v>
      </c>
      <c r="M207">
        <v>1428</v>
      </c>
      <c r="N207" s="16">
        <v>168</v>
      </c>
      <c r="O207">
        <v>528</v>
      </c>
      <c r="P207" s="16">
        <v>117</v>
      </c>
      <c r="Q207" s="10">
        <v>36.97478991596639</v>
      </c>
      <c r="R207">
        <v>381</v>
      </c>
      <c r="S207" s="16">
        <v>171</v>
      </c>
      <c r="T207" s="10">
        <v>26.680672268907564</v>
      </c>
      <c r="U207">
        <v>13</v>
      </c>
      <c r="V207" s="16">
        <v>12</v>
      </c>
      <c r="W207" s="10">
        <v>0.9103641456582634</v>
      </c>
      <c r="X207">
        <v>898</v>
      </c>
      <c r="Y207" s="16">
        <v>146</v>
      </c>
      <c r="Z207">
        <v>530</v>
      </c>
      <c r="AA207" s="16">
        <v>108</v>
      </c>
      <c r="AB207" s="10">
        <v>37.114845938375353</v>
      </c>
      <c r="AC207" s="33">
        <v>439</v>
      </c>
      <c r="AD207" s="36">
        <v>114</v>
      </c>
      <c r="AE207">
        <v>0.30742296918767509</v>
      </c>
      <c r="AF207" s="33">
        <v>355</v>
      </c>
      <c r="AG207" s="36">
        <v>156</v>
      </c>
      <c r="AH207" s="25">
        <v>0.24859943977591037</v>
      </c>
      <c r="AI207">
        <v>7</v>
      </c>
      <c r="AJ207" s="16">
        <v>7</v>
      </c>
      <c r="AK207">
        <v>4.9019607843137254E-3</v>
      </c>
      <c r="AL207">
        <v>13</v>
      </c>
      <c r="AM207" s="16">
        <v>12</v>
      </c>
      <c r="AN207">
        <v>9.1036414565826337E-3</v>
      </c>
      <c r="AO207">
        <v>26</v>
      </c>
      <c r="AP207" s="16">
        <v>36</v>
      </c>
      <c r="AQ207">
        <v>1.8207282913165267E-2</v>
      </c>
      <c r="AR207" s="10">
        <v>0.70549984699762258</v>
      </c>
    </row>
    <row r="208" spans="1:44" x14ac:dyDescent="0.3">
      <c r="A208">
        <v>55079186900</v>
      </c>
      <c r="B208" t="s">
        <v>215</v>
      </c>
      <c r="C208">
        <v>2502</v>
      </c>
      <c r="D208">
        <v>1421</v>
      </c>
      <c r="E208">
        <v>56</v>
      </c>
      <c r="F208">
        <v>3.9408867000000001</v>
      </c>
      <c r="G208">
        <v>2213</v>
      </c>
      <c r="H208">
        <v>1422</v>
      </c>
      <c r="I208">
        <v>35</v>
      </c>
      <c r="J208" s="10">
        <v>2.4613220820000001</v>
      </c>
      <c r="K208" s="10">
        <v>13.05919566</v>
      </c>
      <c r="L208" s="10">
        <v>60</v>
      </c>
      <c r="M208">
        <v>2293</v>
      </c>
      <c r="N208" s="16">
        <v>265</v>
      </c>
      <c r="O208">
        <v>1883</v>
      </c>
      <c r="P208" s="16">
        <v>254</v>
      </c>
      <c r="Q208" s="10">
        <v>82.11949411251635</v>
      </c>
      <c r="R208">
        <v>134</v>
      </c>
      <c r="S208" s="16">
        <v>76</v>
      </c>
      <c r="T208" s="10">
        <v>5.8438726559092897</v>
      </c>
      <c r="U208">
        <v>117</v>
      </c>
      <c r="V208" s="16">
        <v>98</v>
      </c>
      <c r="W208" s="10">
        <v>5.1024858264282607</v>
      </c>
      <c r="X208">
        <v>2215</v>
      </c>
      <c r="Y208" s="16">
        <v>264</v>
      </c>
      <c r="Z208">
        <v>78</v>
      </c>
      <c r="AA208" s="16">
        <v>63</v>
      </c>
      <c r="AB208" s="10">
        <v>3.40165721761884</v>
      </c>
      <c r="AC208" s="33">
        <v>1853</v>
      </c>
      <c r="AD208" s="36">
        <v>254</v>
      </c>
      <c r="AE208">
        <v>0.80811164413432179</v>
      </c>
      <c r="AF208" s="33">
        <v>134</v>
      </c>
      <c r="AG208" s="36">
        <v>76</v>
      </c>
      <c r="AH208" s="25">
        <v>5.8438726559092893E-2</v>
      </c>
      <c r="AI208">
        <v>0</v>
      </c>
      <c r="AJ208" s="16">
        <v>10</v>
      </c>
      <c r="AK208">
        <v>0</v>
      </c>
      <c r="AL208">
        <v>117</v>
      </c>
      <c r="AM208" s="16">
        <v>98</v>
      </c>
      <c r="AN208">
        <v>5.1024858264282602E-2</v>
      </c>
      <c r="AO208">
        <v>0</v>
      </c>
      <c r="AP208" s="16">
        <v>10</v>
      </c>
      <c r="AQ208">
        <v>0</v>
      </c>
      <c r="AR208" s="10">
        <v>0.33977982250916683</v>
      </c>
    </row>
    <row r="209" spans="1:44" x14ac:dyDescent="0.3">
      <c r="A209">
        <v>55079187000</v>
      </c>
      <c r="B209" t="s">
        <v>216</v>
      </c>
      <c r="C209">
        <v>3895</v>
      </c>
      <c r="D209">
        <v>2611</v>
      </c>
      <c r="E209">
        <v>83</v>
      </c>
      <c r="F209">
        <v>3.1788586749999999</v>
      </c>
      <c r="G209">
        <v>3288</v>
      </c>
      <c r="H209">
        <v>2152</v>
      </c>
      <c r="I209">
        <v>74</v>
      </c>
      <c r="J209" s="10">
        <v>3.4386617099999999</v>
      </c>
      <c r="K209" s="10">
        <v>18.46107056</v>
      </c>
      <c r="L209" s="10">
        <v>12.162162159999999</v>
      </c>
      <c r="M209">
        <v>3536</v>
      </c>
      <c r="N209" s="16">
        <v>456</v>
      </c>
      <c r="O209">
        <v>2859</v>
      </c>
      <c r="P209" s="16">
        <v>467</v>
      </c>
      <c r="Q209" s="10">
        <v>80.854072398190041</v>
      </c>
      <c r="R209">
        <v>278</v>
      </c>
      <c r="S209" s="16">
        <v>233</v>
      </c>
      <c r="T209" s="10">
        <v>7.8619909502262439</v>
      </c>
      <c r="U209">
        <v>137</v>
      </c>
      <c r="V209" s="16">
        <v>109</v>
      </c>
      <c r="W209" s="10">
        <v>3.8744343891402715</v>
      </c>
      <c r="X209">
        <v>3420</v>
      </c>
      <c r="Y209" s="16">
        <v>438</v>
      </c>
      <c r="Z209">
        <v>116</v>
      </c>
      <c r="AA209" s="16">
        <v>95</v>
      </c>
      <c r="AB209" s="10">
        <v>3.2805429864253397</v>
      </c>
      <c r="AC209" s="33">
        <v>2818</v>
      </c>
      <c r="AD209" s="36">
        <v>458</v>
      </c>
      <c r="AE209">
        <v>0.79694570135746612</v>
      </c>
      <c r="AF209" s="33">
        <v>278</v>
      </c>
      <c r="AG209" s="36">
        <v>233</v>
      </c>
      <c r="AH209" s="25">
        <v>7.8619909502262442E-2</v>
      </c>
      <c r="AI209">
        <v>17</v>
      </c>
      <c r="AJ209" s="16">
        <v>28</v>
      </c>
      <c r="AK209">
        <v>4.807692307692308E-3</v>
      </c>
      <c r="AL209">
        <v>137</v>
      </c>
      <c r="AM209" s="16">
        <v>109</v>
      </c>
      <c r="AN209">
        <v>3.8744343891402716E-2</v>
      </c>
      <c r="AO209">
        <v>18</v>
      </c>
      <c r="AP209" s="16">
        <v>31</v>
      </c>
      <c r="AQ209">
        <v>5.0904977375565612E-3</v>
      </c>
      <c r="AR209" s="10">
        <v>0.35607011143301726</v>
      </c>
    </row>
    <row r="210" spans="1:44" x14ac:dyDescent="0.3">
      <c r="A210">
        <v>55079187400</v>
      </c>
      <c r="B210" t="s">
        <v>217</v>
      </c>
      <c r="C210">
        <v>3976</v>
      </c>
      <c r="D210">
        <v>2594</v>
      </c>
      <c r="E210">
        <v>115</v>
      </c>
      <c r="F210">
        <v>4.4333076330000001</v>
      </c>
      <c r="G210">
        <v>2341</v>
      </c>
      <c r="H210">
        <v>1393</v>
      </c>
      <c r="I210">
        <v>47</v>
      </c>
      <c r="J210" s="10">
        <v>3.3740129219999999</v>
      </c>
      <c r="K210" s="10">
        <v>69.84194789</v>
      </c>
      <c r="L210" s="10">
        <v>144.68085110000001</v>
      </c>
      <c r="M210">
        <v>3601</v>
      </c>
      <c r="N210" s="16">
        <v>427</v>
      </c>
      <c r="O210">
        <v>3178</v>
      </c>
      <c r="P210" s="16">
        <v>451</v>
      </c>
      <c r="Q210" s="10">
        <v>88.25326298250485</v>
      </c>
      <c r="R210">
        <v>129</v>
      </c>
      <c r="S210" s="16">
        <v>103</v>
      </c>
      <c r="T210" s="10">
        <v>3.5823382393779504</v>
      </c>
      <c r="U210">
        <v>112</v>
      </c>
      <c r="V210" s="16">
        <v>100</v>
      </c>
      <c r="W210" s="10">
        <v>3.1102471535684533</v>
      </c>
      <c r="X210">
        <v>3548</v>
      </c>
      <c r="Y210" s="16">
        <v>423</v>
      </c>
      <c r="Z210">
        <v>53</v>
      </c>
      <c r="AA210" s="16">
        <v>44</v>
      </c>
      <c r="AB210" s="10">
        <v>1.4718133851707857</v>
      </c>
      <c r="AC210" s="33">
        <v>3160</v>
      </c>
      <c r="AD210" s="36">
        <v>455</v>
      </c>
      <c r="AE210">
        <v>0.87753401832824218</v>
      </c>
      <c r="AF210" s="33">
        <v>129</v>
      </c>
      <c r="AG210" s="36">
        <v>103</v>
      </c>
      <c r="AH210" s="25">
        <v>3.5823382393779503E-2</v>
      </c>
      <c r="AI210">
        <v>32</v>
      </c>
      <c r="AJ210" s="16">
        <v>43</v>
      </c>
      <c r="AK210">
        <v>8.8864204387670096E-3</v>
      </c>
      <c r="AL210">
        <v>112</v>
      </c>
      <c r="AM210" s="16">
        <v>100</v>
      </c>
      <c r="AN210">
        <v>3.1102471535684531E-2</v>
      </c>
      <c r="AO210">
        <v>0</v>
      </c>
      <c r="AP210" s="16">
        <v>10</v>
      </c>
      <c r="AQ210">
        <v>0</v>
      </c>
      <c r="AR210" s="10">
        <v>0.22738777628263784</v>
      </c>
    </row>
    <row r="211" spans="1:44" x14ac:dyDescent="0.3">
      <c r="A211">
        <v>55079980000</v>
      </c>
      <c r="B211" t="s">
        <v>218</v>
      </c>
      <c r="C211">
        <v>3</v>
      </c>
      <c r="D211">
        <v>0</v>
      </c>
      <c r="E211">
        <v>0</v>
      </c>
      <c r="M211">
        <v>0</v>
      </c>
      <c r="N211" s="16">
        <v>10</v>
      </c>
      <c r="O211">
        <v>0</v>
      </c>
      <c r="P211" s="16">
        <v>10</v>
      </c>
      <c r="R211">
        <v>0</v>
      </c>
      <c r="S211" s="16">
        <v>10</v>
      </c>
      <c r="U211">
        <v>0</v>
      </c>
      <c r="V211" s="16">
        <v>9</v>
      </c>
      <c r="X211">
        <v>0</v>
      </c>
      <c r="Y211" s="16">
        <v>9</v>
      </c>
      <c r="Z211">
        <v>0</v>
      </c>
      <c r="AA211" s="16">
        <v>9</v>
      </c>
      <c r="AC211" s="33">
        <v>9</v>
      </c>
      <c r="AD211" s="36"/>
      <c r="AE211">
        <v>0</v>
      </c>
      <c r="AF211" s="33">
        <v>9</v>
      </c>
      <c r="AG211" s="36"/>
      <c r="AH211" s="25"/>
    </row>
    <row r="213" spans="1:44" s="12" customFormat="1" x14ac:dyDescent="0.3">
      <c r="A213" s="11" t="s">
        <v>421</v>
      </c>
      <c r="C213" s="12">
        <f>SUM(C2:C211)</f>
        <v>577477</v>
      </c>
      <c r="D213" s="12">
        <f t="shared" ref="D213:AE213" si="0">SUM(D2:D211)</f>
        <v>235501</v>
      </c>
      <c r="E213" s="12">
        <f t="shared" si="0"/>
        <v>69315</v>
      </c>
      <c r="G213" s="12">
        <f t="shared" si="0"/>
        <v>594786</v>
      </c>
      <c r="H213" s="12">
        <f t="shared" si="0"/>
        <v>230154</v>
      </c>
      <c r="I213" s="12">
        <f t="shared" si="0"/>
        <v>77844</v>
      </c>
      <c r="M213" s="12">
        <f t="shared" si="0"/>
        <v>570088</v>
      </c>
      <c r="N213" s="17"/>
      <c r="O213" s="12">
        <f t="shared" si="0"/>
        <v>208310</v>
      </c>
      <c r="P213" s="17"/>
      <c r="R213" s="12">
        <f t="shared" si="0"/>
        <v>220165</v>
      </c>
      <c r="S213" s="17"/>
      <c r="U213" s="12">
        <f t="shared" si="0"/>
        <v>27643</v>
      </c>
      <c r="V213" s="17"/>
      <c r="X213" s="12">
        <f t="shared" si="0"/>
        <v>452282</v>
      </c>
      <c r="Y213" s="17"/>
      <c r="Z213" s="12">
        <f t="shared" si="0"/>
        <v>117806</v>
      </c>
      <c r="AA213" s="17"/>
      <c r="AC213" s="34">
        <f>SUM(AC2:AC211)</f>
        <v>184158</v>
      </c>
      <c r="AD213" s="17"/>
      <c r="AE213" s="34"/>
      <c r="AF213" s="34">
        <f t="shared" ref="AD213:AO213" si="1">SUM(AF2:AF211)</f>
        <v>216883</v>
      </c>
      <c r="AG213" s="17"/>
      <c r="AH213" s="34"/>
      <c r="AI213" s="34">
        <f t="shared" si="1"/>
        <v>2331</v>
      </c>
      <c r="AJ213" s="17"/>
      <c r="AK213" s="34"/>
      <c r="AL213" s="34">
        <f t="shared" si="1"/>
        <v>27432</v>
      </c>
      <c r="AM213" s="17"/>
      <c r="AN213" s="34"/>
      <c r="AO213" s="34">
        <f t="shared" si="1"/>
        <v>1348</v>
      </c>
      <c r="AP213" s="17"/>
    </row>
    <row r="214" spans="1:44" x14ac:dyDescent="0.3">
      <c r="A214" s="13" t="s">
        <v>419</v>
      </c>
      <c r="C214" s="5">
        <f>AVERAGE(C2:C211)</f>
        <v>2749.890476190476</v>
      </c>
      <c r="D214" s="5">
        <f t="shared" ref="D214:AR214" si="2">AVERAGE(D2:D211)</f>
        <v>1121.4333333333334</v>
      </c>
      <c r="E214" s="5">
        <f t="shared" si="2"/>
        <v>330.07142857142856</v>
      </c>
      <c r="F214" s="10">
        <f t="shared" si="2"/>
        <v>31.289010703511963</v>
      </c>
      <c r="G214" s="5">
        <f t="shared" si="2"/>
        <v>2845.8660287081339</v>
      </c>
      <c r="H214" s="5">
        <f t="shared" si="2"/>
        <v>1101.2153110047848</v>
      </c>
      <c r="I214" s="5">
        <f t="shared" si="2"/>
        <v>372.45933014354068</v>
      </c>
      <c r="J214" s="10">
        <f t="shared" si="2"/>
        <v>35.667581114172258</v>
      </c>
      <c r="K214" s="10">
        <f t="shared" si="2"/>
        <v>-2.758724109081335</v>
      </c>
      <c r="L214" s="10">
        <f t="shared" si="2"/>
        <v>-1.5844384625645929</v>
      </c>
      <c r="M214" s="5">
        <f t="shared" si="2"/>
        <v>2714.7047619047621</v>
      </c>
      <c r="O214">
        <f t="shared" si="2"/>
        <v>991.95238095238096</v>
      </c>
      <c r="Q214" s="10">
        <f t="shared" si="2"/>
        <v>35.847278760075113</v>
      </c>
      <c r="R214" s="5">
        <f t="shared" si="2"/>
        <v>1048.4047619047619</v>
      </c>
      <c r="T214" s="10">
        <f t="shared" si="2"/>
        <v>41.077315409194902</v>
      </c>
      <c r="U214" s="5">
        <f t="shared" si="2"/>
        <v>131.63333333333333</v>
      </c>
      <c r="W214" s="10">
        <f t="shared" si="2"/>
        <v>4.4929843910584282</v>
      </c>
      <c r="X214" s="5">
        <f t="shared" si="2"/>
        <v>2153.7238095238095</v>
      </c>
      <c r="Z214" s="5">
        <f t="shared" si="2"/>
        <v>560.98095238095243</v>
      </c>
      <c r="AB214" s="10">
        <f t="shared" si="2"/>
        <v>18.654998091718625</v>
      </c>
      <c r="AC214" s="10">
        <f t="shared" si="2"/>
        <v>876.94285714285718</v>
      </c>
      <c r="AD214" s="37"/>
      <c r="AE214" s="10">
        <f t="shared" si="2"/>
        <v>0.31831707881912302</v>
      </c>
      <c r="AF214" s="10">
        <f t="shared" si="2"/>
        <v>1032.7761904761905</v>
      </c>
      <c r="AG214" s="37"/>
      <c r="AH214" s="41">
        <f t="shared" si="2"/>
        <v>0.40509584296225543</v>
      </c>
      <c r="AI214" s="41">
        <f t="shared" si="2"/>
        <v>11.153110047846891</v>
      </c>
      <c r="AJ214" s="43"/>
      <c r="AK214" s="41">
        <f t="shared" si="2"/>
        <v>3.9439767602253463E-3</v>
      </c>
      <c r="AL214" s="41">
        <f t="shared" si="2"/>
        <v>131.25358851674642</v>
      </c>
      <c r="AM214" s="43"/>
      <c r="AN214" s="41">
        <f t="shared" si="2"/>
        <v>4.4624157270430537E-2</v>
      </c>
      <c r="AO214" s="41">
        <f t="shared" si="2"/>
        <v>6.4497607655502396</v>
      </c>
      <c r="AP214" s="43"/>
      <c r="AQ214" s="41">
        <f t="shared" si="2"/>
        <v>2.927965346307018E-3</v>
      </c>
      <c r="AR214" s="41">
        <f t="shared" si="2"/>
        <v>0.4407158445406465</v>
      </c>
    </row>
    <row r="215" spans="1:44" s="14" customFormat="1" x14ac:dyDescent="0.3">
      <c r="A215" s="1" t="s">
        <v>420</v>
      </c>
      <c r="C215" s="14">
        <f>MEDIAN(C2:C211)</f>
        <v>2588</v>
      </c>
      <c r="D215" s="14">
        <f t="shared" ref="D215:AR215" si="3">MEDIAN(D2:D211)</f>
        <v>1011.5</v>
      </c>
      <c r="E215" s="14">
        <f t="shared" si="3"/>
        <v>311</v>
      </c>
      <c r="F215" s="21">
        <f t="shared" si="3"/>
        <v>32.323232320000002</v>
      </c>
      <c r="G215" s="14">
        <f t="shared" si="3"/>
        <v>2658</v>
      </c>
      <c r="H215" s="14">
        <f t="shared" si="3"/>
        <v>1004</v>
      </c>
      <c r="I215" s="14">
        <f t="shared" si="3"/>
        <v>365</v>
      </c>
      <c r="J215" s="21">
        <f t="shared" si="3"/>
        <v>37.6953125</v>
      </c>
      <c r="K215" s="21">
        <f t="shared" si="3"/>
        <v>-3.5836177469999999</v>
      </c>
      <c r="L215" s="21">
        <f t="shared" si="3"/>
        <v>-11.73864895</v>
      </c>
      <c r="M215" s="14">
        <f t="shared" si="3"/>
        <v>2588.5</v>
      </c>
      <c r="N215" s="19"/>
      <c r="O215" s="14">
        <f t="shared" si="3"/>
        <v>738</v>
      </c>
      <c r="P215" s="19"/>
      <c r="Q215" s="21">
        <f t="shared" si="3"/>
        <v>25.717213114754102</v>
      </c>
      <c r="R215" s="14">
        <f t="shared" si="3"/>
        <v>646.5</v>
      </c>
      <c r="S215" s="19"/>
      <c r="T215" s="21">
        <f t="shared" si="3"/>
        <v>31.599335915882676</v>
      </c>
      <c r="U215" s="14">
        <f t="shared" si="3"/>
        <v>61.5</v>
      </c>
      <c r="V215" s="19"/>
      <c r="W215" s="21">
        <f t="shared" si="3"/>
        <v>2.8193325661680091</v>
      </c>
      <c r="X215" s="14">
        <f t="shared" si="3"/>
        <v>2025</v>
      </c>
      <c r="Y215" s="19"/>
      <c r="Z215" s="14">
        <f t="shared" si="3"/>
        <v>213</v>
      </c>
      <c r="AA215" s="19"/>
      <c r="AB215" s="21">
        <f t="shared" si="3"/>
        <v>8.3788706739526422</v>
      </c>
      <c r="AC215" s="21">
        <f t="shared" si="3"/>
        <v>510.5</v>
      </c>
      <c r="AD215" s="38"/>
      <c r="AE215" s="21">
        <f t="shared" si="3"/>
        <v>0.19114301011883983</v>
      </c>
      <c r="AF215" s="21">
        <f t="shared" si="3"/>
        <v>626.5</v>
      </c>
      <c r="AG215" s="38"/>
      <c r="AH215" s="42">
        <f t="shared" si="3"/>
        <v>0.30942184154175589</v>
      </c>
      <c r="AI215" s="42">
        <f t="shared" si="3"/>
        <v>0</v>
      </c>
      <c r="AJ215" s="44"/>
      <c r="AK215" s="42">
        <f t="shared" si="3"/>
        <v>0</v>
      </c>
      <c r="AL215" s="42">
        <f t="shared" si="3"/>
        <v>60</v>
      </c>
      <c r="AM215" s="44"/>
      <c r="AN215" s="42">
        <f t="shared" si="3"/>
        <v>2.7815468113975575E-2</v>
      </c>
      <c r="AO215" s="42">
        <f t="shared" si="3"/>
        <v>0</v>
      </c>
      <c r="AP215" s="44"/>
      <c r="AQ215" s="42">
        <f t="shared" si="3"/>
        <v>0</v>
      </c>
      <c r="AR215" s="42">
        <f t="shared" si="3"/>
        <v>0.45400547196393515</v>
      </c>
    </row>
    <row r="216" spans="1:44" x14ac:dyDescent="0.3"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D216" s="33"/>
      <c r="AE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</row>
    <row r="217" spans="1:44" x14ac:dyDescent="0.3"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D217" s="33"/>
      <c r="AE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</row>
    <row r="218" spans="1:44" x14ac:dyDescent="0.3"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D218" s="33"/>
      <c r="AE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</row>
    <row r="219" spans="1:44" x14ac:dyDescent="0.3"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D219" s="33"/>
      <c r="AE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</row>
    <row r="220" spans="1:44" x14ac:dyDescent="0.3"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D220" s="33"/>
      <c r="AE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</row>
    <row r="221" spans="1:44" x14ac:dyDescent="0.3"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D221" s="33"/>
      <c r="AE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</row>
    <row r="222" spans="1:44" x14ac:dyDescent="0.3"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D222" s="33"/>
      <c r="AE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</row>
    <row r="223" spans="1:44" x14ac:dyDescent="0.3"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D223" s="33"/>
      <c r="AE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</row>
    <row r="224" spans="1:44" x14ac:dyDescent="0.3"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D224" s="33"/>
      <c r="AE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</row>
    <row r="225" spans="14:44" x14ac:dyDescent="0.3"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D225" s="33"/>
      <c r="AE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</row>
    <row r="226" spans="14:44" x14ac:dyDescent="0.3"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D226" s="33"/>
      <c r="AE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</row>
    <row r="227" spans="14:44" x14ac:dyDescent="0.3"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D227" s="33"/>
      <c r="AE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</row>
    <row r="228" spans="14:44" x14ac:dyDescent="0.3"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D228" s="33"/>
      <c r="AE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</row>
    <row r="229" spans="14:44" x14ac:dyDescent="0.3"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D229" s="33"/>
      <c r="AE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</row>
    <row r="230" spans="14:44" x14ac:dyDescent="0.3"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D230" s="33"/>
      <c r="AE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</row>
    <row r="231" spans="14:44" x14ac:dyDescent="0.3"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D231" s="33"/>
      <c r="AE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</row>
    <row r="232" spans="14:44" x14ac:dyDescent="0.3"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D232" s="33"/>
      <c r="AE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</row>
    <row r="233" spans="14:44" x14ac:dyDescent="0.3"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D233" s="33"/>
      <c r="AE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</row>
    <row r="234" spans="14:44" x14ac:dyDescent="0.3"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D234" s="33"/>
      <c r="AE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</row>
    <row r="235" spans="14:44" x14ac:dyDescent="0.3"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D235" s="33"/>
      <c r="AE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</row>
    <row r="236" spans="14:44" x14ac:dyDescent="0.3"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D236" s="33"/>
      <c r="AE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</row>
    <row r="237" spans="14:44" x14ac:dyDescent="0.3"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D237" s="33"/>
      <c r="AE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</row>
    <row r="238" spans="14:44" x14ac:dyDescent="0.3"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D238" s="33"/>
      <c r="AE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</row>
    <row r="239" spans="14:44" x14ac:dyDescent="0.3"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D239" s="33"/>
      <c r="AE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</row>
    <row r="240" spans="14:44" x14ac:dyDescent="0.3"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D240" s="33"/>
      <c r="AE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</row>
    <row r="241" spans="14:44" x14ac:dyDescent="0.3"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D241" s="33"/>
      <c r="AE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</row>
    <row r="242" spans="14:44" x14ac:dyDescent="0.3"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D242" s="33"/>
      <c r="AE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</row>
    <row r="243" spans="14:44" x14ac:dyDescent="0.3"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D243" s="33"/>
      <c r="AE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</row>
    <row r="244" spans="14:44" x14ac:dyDescent="0.3"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D244" s="33"/>
      <c r="AE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</row>
    <row r="245" spans="14:44" x14ac:dyDescent="0.3"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D245" s="33"/>
      <c r="AE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</row>
    <row r="246" spans="14:44" x14ac:dyDescent="0.3"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D246" s="33"/>
      <c r="AE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</row>
    <row r="247" spans="14:44" x14ac:dyDescent="0.3"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D247" s="33"/>
      <c r="AE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</row>
    <row r="248" spans="14:44" x14ac:dyDescent="0.3"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D248" s="33"/>
      <c r="AE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</row>
    <row r="249" spans="14:44" x14ac:dyDescent="0.3"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D249" s="33"/>
      <c r="AE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</row>
    <row r="250" spans="14:44" x14ac:dyDescent="0.3"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D250" s="33"/>
      <c r="AE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</row>
    <row r="251" spans="14:44" x14ac:dyDescent="0.3"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D251" s="33"/>
      <c r="AE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</row>
    <row r="252" spans="14:44" x14ac:dyDescent="0.3"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D252" s="33"/>
      <c r="AE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</row>
    <row r="253" spans="14:44" x14ac:dyDescent="0.3"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D253" s="33"/>
      <c r="AE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</row>
    <row r="254" spans="14:44" x14ac:dyDescent="0.3"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D254" s="33"/>
      <c r="AE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</row>
    <row r="255" spans="14:44" x14ac:dyDescent="0.3"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D255" s="33"/>
      <c r="AE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</row>
    <row r="256" spans="14:44" x14ac:dyDescent="0.3"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D256" s="33"/>
      <c r="AE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</row>
    <row r="257" spans="14:44" x14ac:dyDescent="0.3"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D257" s="33"/>
      <c r="AE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</row>
    <row r="258" spans="14:44" x14ac:dyDescent="0.3"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D258" s="33"/>
      <c r="AE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</row>
    <row r="259" spans="14:44" x14ac:dyDescent="0.3"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D259" s="33"/>
      <c r="AE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</row>
    <row r="260" spans="14:44" x14ac:dyDescent="0.3"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D260" s="33"/>
      <c r="AE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</row>
    <row r="261" spans="14:44" x14ac:dyDescent="0.3"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D261" s="33"/>
      <c r="AE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</row>
    <row r="262" spans="14:44" x14ac:dyDescent="0.3"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D262" s="33"/>
      <c r="AE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</row>
    <row r="263" spans="14:44" x14ac:dyDescent="0.3"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D263" s="33"/>
      <c r="AE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</row>
    <row r="264" spans="14:44" x14ac:dyDescent="0.3"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D264" s="33"/>
      <c r="AE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</row>
    <row r="265" spans="14:44" x14ac:dyDescent="0.3"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D265" s="33"/>
      <c r="AE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</row>
    <row r="266" spans="14:44" x14ac:dyDescent="0.3"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D266" s="33"/>
      <c r="AE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</row>
    <row r="267" spans="14:44" x14ac:dyDescent="0.3"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D267" s="33"/>
      <c r="AE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</row>
    <row r="268" spans="14:44" x14ac:dyDescent="0.3"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D268" s="33"/>
      <c r="AE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</row>
    <row r="269" spans="14:44" x14ac:dyDescent="0.3"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D269" s="33"/>
      <c r="AE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</row>
    <row r="270" spans="14:44" x14ac:dyDescent="0.3"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D270" s="33"/>
      <c r="AE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</row>
    <row r="271" spans="14:44" x14ac:dyDescent="0.3"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D271" s="33"/>
      <c r="AE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</row>
    <row r="272" spans="14:44" x14ac:dyDescent="0.3"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D272" s="33"/>
      <c r="AE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</row>
    <row r="273" spans="14:44" x14ac:dyDescent="0.3"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D273" s="33"/>
      <c r="AE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</row>
    <row r="274" spans="14:44" x14ac:dyDescent="0.3"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D274" s="33"/>
      <c r="AE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</row>
    <row r="275" spans="14:44" x14ac:dyDescent="0.3"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D275" s="33"/>
      <c r="AE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</row>
    <row r="276" spans="14:44" x14ac:dyDescent="0.3"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D276" s="33"/>
      <c r="AE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</row>
    <row r="277" spans="14:44" x14ac:dyDescent="0.3"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D277" s="33"/>
      <c r="AE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</row>
    <row r="278" spans="14:44" x14ac:dyDescent="0.3"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D278" s="33"/>
      <c r="AE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</row>
    <row r="279" spans="14:44" x14ac:dyDescent="0.3"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D279" s="33"/>
      <c r="AE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</row>
    <row r="280" spans="14:44" x14ac:dyDescent="0.3"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D280" s="33"/>
      <c r="AE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</row>
    <row r="281" spans="14:44" x14ac:dyDescent="0.3"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D281" s="33"/>
      <c r="AE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</row>
    <row r="282" spans="14:44" x14ac:dyDescent="0.3"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D282" s="33"/>
      <c r="AE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</row>
    <row r="283" spans="14:44" x14ac:dyDescent="0.3"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D283" s="33"/>
      <c r="AE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</row>
    <row r="284" spans="14:44" x14ac:dyDescent="0.3"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D284" s="33"/>
      <c r="AE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</row>
    <row r="285" spans="14:44" x14ac:dyDescent="0.3"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D285" s="33"/>
      <c r="AE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</row>
    <row r="286" spans="14:44" x14ac:dyDescent="0.3"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D286" s="33"/>
      <c r="AE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</row>
    <row r="287" spans="14:44" x14ac:dyDescent="0.3"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D287" s="33"/>
      <c r="AE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</row>
    <row r="288" spans="14:44" x14ac:dyDescent="0.3"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D288" s="33"/>
      <c r="AE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</row>
    <row r="289" spans="14:44" x14ac:dyDescent="0.3"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D289" s="33"/>
      <c r="AE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</row>
    <row r="290" spans="14:44" x14ac:dyDescent="0.3"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D290" s="33"/>
      <c r="AE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</row>
    <row r="291" spans="14:44" x14ac:dyDescent="0.3"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D291" s="33"/>
      <c r="AE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</row>
    <row r="292" spans="14:44" x14ac:dyDescent="0.3"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D292" s="33"/>
      <c r="AE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</row>
    <row r="293" spans="14:44" x14ac:dyDescent="0.3"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D293" s="33"/>
      <c r="AE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</row>
    <row r="294" spans="14:44" x14ac:dyDescent="0.3"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D294" s="33"/>
      <c r="AE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</row>
    <row r="295" spans="14:44" x14ac:dyDescent="0.3"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D295" s="33"/>
      <c r="AE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</row>
    <row r="296" spans="14:44" x14ac:dyDescent="0.3"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D296" s="33"/>
      <c r="AE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</row>
    <row r="297" spans="14:44" x14ac:dyDescent="0.3"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D297" s="33"/>
      <c r="AE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</row>
    <row r="298" spans="14:44" x14ac:dyDescent="0.3"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D298" s="33"/>
      <c r="AE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</row>
    <row r="299" spans="14:44" x14ac:dyDescent="0.3"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D299" s="33"/>
      <c r="AE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</row>
    <row r="300" spans="14:44" x14ac:dyDescent="0.3"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D300" s="33"/>
      <c r="AE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</row>
    <row r="301" spans="14:44" x14ac:dyDescent="0.3"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D301" s="33"/>
      <c r="AE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</row>
    <row r="302" spans="14:44" x14ac:dyDescent="0.3"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D302" s="33"/>
      <c r="AE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</row>
    <row r="303" spans="14:44" x14ac:dyDescent="0.3"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D303" s="33"/>
      <c r="AE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</row>
    <row r="304" spans="14:44" x14ac:dyDescent="0.3"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D304" s="33"/>
      <c r="AE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</row>
    <row r="305" spans="14:44" x14ac:dyDescent="0.3"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D305" s="33"/>
      <c r="AE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</row>
    <row r="306" spans="14:44" x14ac:dyDescent="0.3"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D306" s="33"/>
      <c r="AE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</row>
    <row r="307" spans="14:44" x14ac:dyDescent="0.3"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D307" s="33"/>
      <c r="AE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</row>
    <row r="308" spans="14:44" x14ac:dyDescent="0.3"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D308" s="33"/>
      <c r="AE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</row>
    <row r="309" spans="14:44" x14ac:dyDescent="0.3"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D309" s="33"/>
      <c r="AE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</row>
    <row r="310" spans="14:44" x14ac:dyDescent="0.3"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D310" s="33"/>
      <c r="AE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</row>
    <row r="311" spans="14:44" x14ac:dyDescent="0.3"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D311" s="33"/>
      <c r="AE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</row>
    <row r="312" spans="14:44" x14ac:dyDescent="0.3"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D312" s="33"/>
      <c r="AE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</row>
    <row r="313" spans="14:44" x14ac:dyDescent="0.3"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D313" s="33"/>
      <c r="AE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</row>
    <row r="314" spans="14:44" x14ac:dyDescent="0.3"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D314" s="33"/>
      <c r="AE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</row>
    <row r="315" spans="14:44" x14ac:dyDescent="0.3"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D315" s="33"/>
      <c r="AE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</row>
    <row r="316" spans="14:44" x14ac:dyDescent="0.3"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D316" s="33"/>
      <c r="AE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</row>
    <row r="317" spans="14:44" x14ac:dyDescent="0.3"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D317" s="33"/>
      <c r="AE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</row>
    <row r="318" spans="14:44" x14ac:dyDescent="0.3"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D318" s="33"/>
      <c r="AE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</row>
    <row r="319" spans="14:44" x14ac:dyDescent="0.3"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D319" s="33"/>
      <c r="AE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</row>
    <row r="320" spans="14:44" x14ac:dyDescent="0.3"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D320" s="33"/>
      <c r="AE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</row>
    <row r="321" spans="14:44" x14ac:dyDescent="0.3"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D321" s="33"/>
      <c r="AE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</row>
    <row r="322" spans="14:44" x14ac:dyDescent="0.3"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D322" s="33"/>
      <c r="AE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</row>
    <row r="323" spans="14:44" x14ac:dyDescent="0.3"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D323" s="33"/>
      <c r="AE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</row>
    <row r="324" spans="14:44" x14ac:dyDescent="0.3"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D324" s="33"/>
      <c r="AE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</row>
    <row r="325" spans="14:44" x14ac:dyDescent="0.3"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D325" s="33"/>
      <c r="AE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</row>
    <row r="326" spans="14:44" x14ac:dyDescent="0.3"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D326" s="33"/>
      <c r="AE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</row>
    <row r="327" spans="14:44" x14ac:dyDescent="0.3"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D327" s="33"/>
      <c r="AE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</row>
    <row r="328" spans="14:44" x14ac:dyDescent="0.3"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D328" s="33"/>
      <c r="AE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</row>
    <row r="329" spans="14:44" x14ac:dyDescent="0.3"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D329" s="33"/>
      <c r="AE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</row>
    <row r="330" spans="14:44" x14ac:dyDescent="0.3"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D330" s="33"/>
      <c r="AE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</row>
    <row r="331" spans="14:44" x14ac:dyDescent="0.3"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D331" s="33"/>
      <c r="AE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</row>
    <row r="332" spans="14:44" x14ac:dyDescent="0.3"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D332" s="33"/>
      <c r="AE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</row>
    <row r="333" spans="14:44" x14ac:dyDescent="0.3"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D333" s="33"/>
      <c r="AE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</row>
    <row r="334" spans="14:44" x14ac:dyDescent="0.3"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D334" s="33"/>
      <c r="AE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</row>
    <row r="335" spans="14:44" x14ac:dyDescent="0.3"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D335" s="33"/>
      <c r="AE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</row>
    <row r="336" spans="14:44" x14ac:dyDescent="0.3"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D336" s="33"/>
      <c r="AE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</row>
    <row r="337" spans="14:44" x14ac:dyDescent="0.3"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D337" s="33"/>
      <c r="AE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</row>
    <row r="338" spans="14:44" x14ac:dyDescent="0.3"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D338" s="33"/>
      <c r="AE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</row>
    <row r="339" spans="14:44" x14ac:dyDescent="0.3"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D339" s="33"/>
      <c r="AE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</row>
    <row r="340" spans="14:44" x14ac:dyDescent="0.3"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D340" s="33"/>
      <c r="AE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</row>
    <row r="341" spans="14:44" x14ac:dyDescent="0.3"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D341" s="33"/>
      <c r="AE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</row>
    <row r="342" spans="14:44" x14ac:dyDescent="0.3"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D342" s="33"/>
      <c r="AE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</row>
    <row r="343" spans="14:44" x14ac:dyDescent="0.3"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D343" s="33"/>
      <c r="AE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</row>
    <row r="344" spans="14:44" x14ac:dyDescent="0.3"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D344" s="33"/>
      <c r="AE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</row>
    <row r="345" spans="14:44" x14ac:dyDescent="0.3"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D345" s="33"/>
      <c r="AE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</row>
    <row r="346" spans="14:44" x14ac:dyDescent="0.3"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D346" s="33"/>
      <c r="AE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</row>
    <row r="347" spans="14:44" x14ac:dyDescent="0.3"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D347" s="33"/>
      <c r="AE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</row>
    <row r="348" spans="14:44" x14ac:dyDescent="0.3"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D348" s="33"/>
      <c r="AE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</row>
    <row r="349" spans="14:44" x14ac:dyDescent="0.3"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D349" s="33"/>
      <c r="AE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</row>
    <row r="350" spans="14:44" x14ac:dyDescent="0.3"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D350" s="33"/>
      <c r="AE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</row>
    <row r="351" spans="14:44" x14ac:dyDescent="0.3"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D351" s="33"/>
      <c r="AE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</row>
    <row r="352" spans="14:44" x14ac:dyDescent="0.3"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D352" s="33"/>
      <c r="AE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</row>
    <row r="353" spans="14:44" x14ac:dyDescent="0.3"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D353" s="33"/>
      <c r="AE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</row>
    <row r="354" spans="14:44" x14ac:dyDescent="0.3"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D354" s="33"/>
      <c r="AE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</row>
    <row r="355" spans="14:44" x14ac:dyDescent="0.3"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D355" s="33"/>
      <c r="AE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</row>
    <row r="356" spans="14:44" x14ac:dyDescent="0.3"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D356" s="33"/>
      <c r="AE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</row>
    <row r="357" spans="14:44" x14ac:dyDescent="0.3"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D357" s="33"/>
      <c r="AE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</row>
    <row r="358" spans="14:44" x14ac:dyDescent="0.3"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D358" s="33"/>
      <c r="AE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</row>
    <row r="359" spans="14:44" x14ac:dyDescent="0.3"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D359" s="33"/>
      <c r="AE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</row>
    <row r="360" spans="14:44" x14ac:dyDescent="0.3"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D360" s="33"/>
      <c r="AE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</row>
    <row r="361" spans="14:44" x14ac:dyDescent="0.3"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D361" s="33"/>
      <c r="AE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</row>
    <row r="362" spans="14:44" x14ac:dyDescent="0.3"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D362" s="33"/>
      <c r="AE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</row>
    <row r="363" spans="14:44" x14ac:dyDescent="0.3"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D363" s="33"/>
      <c r="AE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</row>
    <row r="364" spans="14:44" x14ac:dyDescent="0.3"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D364" s="33"/>
      <c r="AE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</row>
    <row r="365" spans="14:44" x14ac:dyDescent="0.3"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D365" s="33"/>
      <c r="AE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</row>
    <row r="366" spans="14:44" x14ac:dyDescent="0.3"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D366" s="33"/>
      <c r="AE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</row>
    <row r="367" spans="14:44" x14ac:dyDescent="0.3"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D367" s="33"/>
      <c r="AE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</row>
    <row r="368" spans="14:44" x14ac:dyDescent="0.3"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D368" s="33"/>
      <c r="AE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</row>
    <row r="369" spans="14:44" x14ac:dyDescent="0.3"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D369" s="33"/>
      <c r="AE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</row>
    <row r="370" spans="14:44" x14ac:dyDescent="0.3"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D370" s="33"/>
      <c r="AE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</row>
    <row r="371" spans="14:44" x14ac:dyDescent="0.3"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D371" s="33"/>
      <c r="AE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</row>
    <row r="372" spans="14:44" x14ac:dyDescent="0.3"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D372" s="33"/>
      <c r="AE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</row>
    <row r="373" spans="14:44" x14ac:dyDescent="0.3"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D373" s="33"/>
      <c r="AE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</row>
    <row r="374" spans="14:44" x14ac:dyDescent="0.3"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D374" s="33"/>
      <c r="AE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</row>
    <row r="375" spans="14:44" x14ac:dyDescent="0.3"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D375" s="33"/>
      <c r="AE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</row>
    <row r="376" spans="14:44" x14ac:dyDescent="0.3"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D376" s="33"/>
      <c r="AE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</row>
    <row r="377" spans="14:44" x14ac:dyDescent="0.3"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D377" s="33"/>
      <c r="AE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</row>
    <row r="378" spans="14:44" x14ac:dyDescent="0.3"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D378" s="33"/>
      <c r="AE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</row>
    <row r="379" spans="14:44" x14ac:dyDescent="0.3"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D379" s="33"/>
      <c r="AE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</row>
    <row r="380" spans="14:44" x14ac:dyDescent="0.3"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D380" s="33"/>
      <c r="AE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</row>
    <row r="381" spans="14:44" x14ac:dyDescent="0.3"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D381" s="33"/>
      <c r="AE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</row>
    <row r="382" spans="14:44" x14ac:dyDescent="0.3"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D382" s="33"/>
      <c r="AE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</row>
    <row r="383" spans="14:44" x14ac:dyDescent="0.3"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D383" s="33"/>
      <c r="AE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</row>
    <row r="384" spans="14:44" x14ac:dyDescent="0.3"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D384" s="33"/>
      <c r="AE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</row>
    <row r="385" spans="14:44" x14ac:dyDescent="0.3"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D385" s="33"/>
      <c r="AE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</row>
    <row r="386" spans="14:44" x14ac:dyDescent="0.3"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D386" s="33"/>
      <c r="AE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</row>
    <row r="387" spans="14:44" x14ac:dyDescent="0.3"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D387" s="33"/>
      <c r="AE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</row>
    <row r="388" spans="14:44" x14ac:dyDescent="0.3"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D388" s="33"/>
      <c r="AE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</row>
    <row r="389" spans="14:44" x14ac:dyDescent="0.3"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D389" s="33"/>
      <c r="AE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</row>
    <row r="390" spans="14:44" x14ac:dyDescent="0.3"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D390" s="33"/>
      <c r="AE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</row>
    <row r="391" spans="14:44" x14ac:dyDescent="0.3"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D391" s="33"/>
      <c r="AE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</row>
    <row r="392" spans="14:44" x14ac:dyDescent="0.3"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D392" s="33"/>
      <c r="AE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</row>
    <row r="393" spans="14:44" x14ac:dyDescent="0.3"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D393" s="33"/>
      <c r="AE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</row>
    <row r="394" spans="14:44" x14ac:dyDescent="0.3"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D394" s="33"/>
      <c r="AE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</row>
    <row r="395" spans="14:44" x14ac:dyDescent="0.3"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D395" s="33"/>
      <c r="AE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</row>
    <row r="396" spans="14:44" x14ac:dyDescent="0.3"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D396" s="33"/>
      <c r="AE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</row>
    <row r="397" spans="14:44" x14ac:dyDescent="0.3"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D397" s="33"/>
      <c r="AE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</row>
    <row r="398" spans="14:44" x14ac:dyDescent="0.3"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D398" s="33"/>
      <c r="AE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</row>
    <row r="399" spans="14:44" x14ac:dyDescent="0.3"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D399" s="33"/>
      <c r="AE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</row>
    <row r="400" spans="14:44" x14ac:dyDescent="0.3"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D400" s="33"/>
      <c r="AE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</row>
    <row r="401" spans="14:44" x14ac:dyDescent="0.3"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D401" s="33"/>
      <c r="AE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</row>
    <row r="402" spans="14:44" x14ac:dyDescent="0.3"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D402" s="33"/>
      <c r="AE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</row>
    <row r="403" spans="14:44" x14ac:dyDescent="0.3"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D403" s="33"/>
      <c r="AE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</row>
    <row r="404" spans="14:44" x14ac:dyDescent="0.3"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D404" s="33"/>
      <c r="AE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</row>
    <row r="405" spans="14:44" x14ac:dyDescent="0.3"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D405" s="33"/>
      <c r="AE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</row>
    <row r="406" spans="14:44" x14ac:dyDescent="0.3"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D406" s="33"/>
      <c r="AE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</row>
    <row r="407" spans="14:44" x14ac:dyDescent="0.3"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D407" s="33"/>
      <c r="AE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</row>
    <row r="408" spans="14:44" x14ac:dyDescent="0.3"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D408" s="33"/>
      <c r="AE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</row>
    <row r="409" spans="14:44" x14ac:dyDescent="0.3"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D409" s="33"/>
      <c r="AE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</row>
    <row r="410" spans="14:44" x14ac:dyDescent="0.3"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D410" s="33"/>
      <c r="AE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</row>
    <row r="411" spans="14:44" x14ac:dyDescent="0.3"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D411" s="33"/>
      <c r="AE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</row>
    <row r="412" spans="14:44" x14ac:dyDescent="0.3"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D412" s="33"/>
      <c r="AE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</row>
    <row r="413" spans="14:44" x14ac:dyDescent="0.3"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D413" s="33"/>
      <c r="AE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</row>
    <row r="414" spans="14:44" x14ac:dyDescent="0.3"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D414" s="33"/>
      <c r="AE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</row>
    <row r="415" spans="14:44" x14ac:dyDescent="0.3"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D415" s="33"/>
      <c r="AE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</row>
    <row r="416" spans="14:44" x14ac:dyDescent="0.3"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D416" s="33"/>
      <c r="AE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</row>
    <row r="417" spans="14:44" x14ac:dyDescent="0.3"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D417" s="33"/>
      <c r="AE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</row>
    <row r="418" spans="14:44" x14ac:dyDescent="0.3"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D418" s="33"/>
      <c r="AE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</row>
    <row r="419" spans="14:44" x14ac:dyDescent="0.3"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D419" s="33"/>
      <c r="AE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</row>
    <row r="420" spans="14:44" x14ac:dyDescent="0.3"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D420" s="33"/>
      <c r="AE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</row>
    <row r="421" spans="14:44" x14ac:dyDescent="0.3"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D421" s="33"/>
      <c r="AE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</row>
    <row r="422" spans="14:44" x14ac:dyDescent="0.3"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D422" s="33"/>
      <c r="AE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</row>
    <row r="423" spans="14:44" x14ac:dyDescent="0.3"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D423" s="33"/>
      <c r="AE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</row>
    <row r="424" spans="14:44" x14ac:dyDescent="0.3"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D424" s="33"/>
      <c r="AE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</row>
    <row r="425" spans="14:44" x14ac:dyDescent="0.3"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D425" s="33"/>
      <c r="AE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</row>
    <row r="426" spans="14:44" x14ac:dyDescent="0.3"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D426" s="33"/>
      <c r="AE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</row>
    <row r="427" spans="14:44" x14ac:dyDescent="0.3"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D427" s="33"/>
      <c r="AE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</row>
    <row r="428" spans="14:44" x14ac:dyDescent="0.3"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D428" s="33"/>
      <c r="AE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</row>
    <row r="429" spans="14:44" x14ac:dyDescent="0.3"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D429" s="33"/>
      <c r="AE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</row>
    <row r="430" spans="14:44" x14ac:dyDescent="0.3"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D430" s="33"/>
      <c r="AE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</row>
    <row r="431" spans="14:44" x14ac:dyDescent="0.3"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D431" s="33"/>
      <c r="AE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</row>
    <row r="432" spans="14:44" x14ac:dyDescent="0.3"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D432" s="33"/>
      <c r="AE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</row>
    <row r="433" spans="14:44" x14ac:dyDescent="0.3"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D433" s="33"/>
      <c r="AE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</row>
    <row r="434" spans="14:44" x14ac:dyDescent="0.3"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D434" s="33"/>
      <c r="AE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</row>
    <row r="435" spans="14:44" x14ac:dyDescent="0.3"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D435" s="33"/>
      <c r="AE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</row>
    <row r="436" spans="14:44" x14ac:dyDescent="0.3"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D436" s="33"/>
      <c r="AE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</row>
    <row r="437" spans="14:44" x14ac:dyDescent="0.3"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D437" s="33"/>
      <c r="AE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</row>
    <row r="438" spans="14:44" x14ac:dyDescent="0.3"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D438" s="33"/>
      <c r="AE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</row>
    <row r="439" spans="14:44" x14ac:dyDescent="0.3"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D439" s="33"/>
      <c r="AE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</row>
    <row r="440" spans="14:44" x14ac:dyDescent="0.3"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D440" s="33"/>
      <c r="AE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</row>
    <row r="441" spans="14:44" x14ac:dyDescent="0.3"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D441" s="33"/>
      <c r="AE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</row>
    <row r="442" spans="14:44" x14ac:dyDescent="0.3"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D442" s="33"/>
      <c r="AE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</row>
    <row r="443" spans="14:44" x14ac:dyDescent="0.3"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D443" s="33"/>
      <c r="AE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</row>
    <row r="444" spans="14:44" x14ac:dyDescent="0.3"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D444" s="33"/>
      <c r="AE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</row>
    <row r="445" spans="14:44" x14ac:dyDescent="0.3"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D445" s="33"/>
      <c r="AE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</row>
    <row r="446" spans="14:44" x14ac:dyDescent="0.3"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D446" s="33"/>
      <c r="AE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</row>
    <row r="447" spans="14:44" x14ac:dyDescent="0.3"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D447" s="33"/>
      <c r="AE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</row>
    <row r="448" spans="14:44" x14ac:dyDescent="0.3"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D448" s="33"/>
      <c r="AE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</row>
    <row r="449" spans="14:44" x14ac:dyDescent="0.3"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D449" s="33"/>
      <c r="AE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</row>
    <row r="450" spans="14:44" x14ac:dyDescent="0.3"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D450" s="33"/>
      <c r="AE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</row>
    <row r="451" spans="14:44" x14ac:dyDescent="0.3"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D451" s="33"/>
      <c r="AE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</row>
    <row r="452" spans="14:44" x14ac:dyDescent="0.3"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D452" s="33"/>
      <c r="AE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</row>
    <row r="453" spans="14:44" x14ac:dyDescent="0.3"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D453" s="33"/>
      <c r="AE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</row>
    <row r="454" spans="14:44" x14ac:dyDescent="0.3"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D454" s="33"/>
      <c r="AE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</row>
    <row r="455" spans="14:44" x14ac:dyDescent="0.3"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D455" s="33"/>
      <c r="AE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</row>
    <row r="456" spans="14:44" x14ac:dyDescent="0.3"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D456" s="33"/>
      <c r="AE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</row>
    <row r="457" spans="14:44" x14ac:dyDescent="0.3"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D457" s="33"/>
      <c r="AE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</row>
    <row r="458" spans="14:44" x14ac:dyDescent="0.3"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D458" s="33"/>
      <c r="AE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</row>
    <row r="459" spans="14:44" x14ac:dyDescent="0.3"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D459" s="33"/>
      <c r="AE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</row>
    <row r="460" spans="14:44" x14ac:dyDescent="0.3"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D460" s="33"/>
      <c r="AE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</row>
    <row r="461" spans="14:44" x14ac:dyDescent="0.3"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D461" s="33"/>
      <c r="AE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</row>
    <row r="462" spans="14:44" x14ac:dyDescent="0.3"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D462" s="33"/>
      <c r="AE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</row>
    <row r="463" spans="14:44" x14ac:dyDescent="0.3"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D463" s="33"/>
      <c r="AE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</row>
    <row r="464" spans="14:44" x14ac:dyDescent="0.3"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D464" s="33"/>
      <c r="AE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</row>
    <row r="465" spans="14:44" x14ac:dyDescent="0.3"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D465" s="33"/>
      <c r="AE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</row>
    <row r="466" spans="14:44" x14ac:dyDescent="0.3"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D466" s="33"/>
      <c r="AE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</row>
    <row r="467" spans="14:44" x14ac:dyDescent="0.3"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D467" s="33"/>
      <c r="AE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</row>
    <row r="468" spans="14:44" x14ac:dyDescent="0.3"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D468" s="33"/>
      <c r="AE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</row>
    <row r="469" spans="14:44" x14ac:dyDescent="0.3"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D469" s="33"/>
      <c r="AE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</row>
    <row r="470" spans="14:44" x14ac:dyDescent="0.3"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D470" s="33"/>
      <c r="AE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</row>
    <row r="471" spans="14:44" x14ac:dyDescent="0.3"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D471" s="33"/>
      <c r="AE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</row>
    <row r="472" spans="14:44" x14ac:dyDescent="0.3"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D472" s="33"/>
      <c r="AE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</row>
    <row r="473" spans="14:44" x14ac:dyDescent="0.3"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D473" s="33"/>
      <c r="AE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</row>
    <row r="474" spans="14:44" x14ac:dyDescent="0.3"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D474" s="33"/>
      <c r="AE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</row>
    <row r="475" spans="14:44" x14ac:dyDescent="0.3"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D475" s="33"/>
      <c r="AE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</row>
    <row r="476" spans="14:44" x14ac:dyDescent="0.3"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D476" s="33"/>
      <c r="AE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</row>
    <row r="477" spans="14:44" x14ac:dyDescent="0.3"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D477" s="33"/>
      <c r="AE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</row>
    <row r="478" spans="14:44" x14ac:dyDescent="0.3"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D478" s="33"/>
      <c r="AE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</row>
    <row r="479" spans="14:44" x14ac:dyDescent="0.3"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D479" s="33"/>
      <c r="AE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</row>
    <row r="480" spans="14:44" x14ac:dyDescent="0.3"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D480" s="33"/>
      <c r="AE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</row>
    <row r="481" spans="14:44" x14ac:dyDescent="0.3"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D481" s="33"/>
      <c r="AE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</row>
    <row r="482" spans="14:44" x14ac:dyDescent="0.3"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D482" s="33"/>
      <c r="AE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</row>
    <row r="483" spans="14:44" x14ac:dyDescent="0.3"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D483" s="33"/>
      <c r="AE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</row>
    <row r="484" spans="14:44" x14ac:dyDescent="0.3"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D484" s="33"/>
      <c r="AE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</row>
    <row r="485" spans="14:44" x14ac:dyDescent="0.3"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D485" s="33"/>
      <c r="AE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</row>
    <row r="486" spans="14:44" x14ac:dyDescent="0.3"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D486" s="33"/>
      <c r="AE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</row>
    <row r="487" spans="14:44" x14ac:dyDescent="0.3"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D487" s="33"/>
      <c r="AE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</row>
    <row r="488" spans="14:44" x14ac:dyDescent="0.3"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D488" s="33"/>
      <c r="AE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</row>
    <row r="489" spans="14:44" x14ac:dyDescent="0.3"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D489" s="33"/>
      <c r="AE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</row>
    <row r="490" spans="14:44" x14ac:dyDescent="0.3"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D490" s="33"/>
      <c r="AE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</row>
    <row r="491" spans="14:44" x14ac:dyDescent="0.3"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D491" s="33"/>
      <c r="AE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</row>
    <row r="492" spans="14:44" x14ac:dyDescent="0.3"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D492" s="33"/>
      <c r="AE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</row>
    <row r="493" spans="14:44" x14ac:dyDescent="0.3"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D493" s="33"/>
      <c r="AE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</row>
    <row r="494" spans="14:44" x14ac:dyDescent="0.3"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D494" s="33"/>
      <c r="AE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</row>
    <row r="495" spans="14:44" x14ac:dyDescent="0.3"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D495" s="33"/>
      <c r="AE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</row>
    <row r="496" spans="14:44" x14ac:dyDescent="0.3"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D496" s="33"/>
      <c r="AE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</row>
    <row r="497" spans="14:44" x14ac:dyDescent="0.3"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D497" s="33"/>
      <c r="AE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</row>
    <row r="498" spans="14:44" x14ac:dyDescent="0.3"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D498" s="33"/>
      <c r="AE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</row>
    <row r="499" spans="14:44" x14ac:dyDescent="0.3"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D499" s="33"/>
      <c r="AE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</row>
    <row r="500" spans="14:44" x14ac:dyDescent="0.3"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D500" s="33"/>
      <c r="AE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</row>
    <row r="501" spans="14:44" x14ac:dyDescent="0.3"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D501" s="33"/>
      <c r="AE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</row>
    <row r="502" spans="14:44" x14ac:dyDescent="0.3"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D502" s="33"/>
      <c r="AE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</row>
    <row r="503" spans="14:44" x14ac:dyDescent="0.3"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D503" s="33"/>
      <c r="AE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</row>
    <row r="504" spans="14:44" x14ac:dyDescent="0.3"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D504" s="33"/>
      <c r="AE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</row>
    <row r="505" spans="14:44" x14ac:dyDescent="0.3"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D505" s="33"/>
      <c r="AE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</row>
    <row r="506" spans="14:44" x14ac:dyDescent="0.3"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D506" s="33"/>
      <c r="AE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</row>
    <row r="507" spans="14:44" x14ac:dyDescent="0.3"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D507" s="33"/>
      <c r="AE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</row>
    <row r="508" spans="14:44" x14ac:dyDescent="0.3"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D508" s="33"/>
      <c r="AE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</row>
    <row r="509" spans="14:44" x14ac:dyDescent="0.3"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D509" s="33"/>
      <c r="AE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</row>
    <row r="510" spans="14:44" x14ac:dyDescent="0.3"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D510" s="33"/>
      <c r="AE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</row>
    <row r="511" spans="14:44" x14ac:dyDescent="0.3"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D511" s="33"/>
      <c r="AE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</row>
    <row r="512" spans="14:44" x14ac:dyDescent="0.3"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D512" s="33"/>
      <c r="AE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</row>
    <row r="513" spans="14:44" x14ac:dyDescent="0.3"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D513" s="33"/>
      <c r="AE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</row>
    <row r="514" spans="14:44" x14ac:dyDescent="0.3"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D514" s="33"/>
      <c r="AE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</row>
    <row r="515" spans="14:44" x14ac:dyDescent="0.3"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D515" s="33"/>
      <c r="AE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</row>
    <row r="516" spans="14:44" x14ac:dyDescent="0.3"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D516" s="33"/>
      <c r="AE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</row>
    <row r="517" spans="14:44" x14ac:dyDescent="0.3"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D517" s="33"/>
      <c r="AE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</row>
    <row r="518" spans="14:44" x14ac:dyDescent="0.3"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D518" s="33"/>
      <c r="AE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</row>
    <row r="519" spans="14:44" x14ac:dyDescent="0.3"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D519" s="33"/>
      <c r="AE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</row>
    <row r="520" spans="14:44" x14ac:dyDescent="0.3"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D520" s="33"/>
      <c r="AE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</row>
    <row r="521" spans="14:44" x14ac:dyDescent="0.3"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D521" s="33"/>
      <c r="AE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</row>
    <row r="522" spans="14:44" x14ac:dyDescent="0.3"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D522" s="33"/>
      <c r="AE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</row>
    <row r="523" spans="14:44" x14ac:dyDescent="0.3"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D523" s="33"/>
      <c r="AE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</row>
    <row r="524" spans="14:44" x14ac:dyDescent="0.3"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D524" s="33"/>
      <c r="AE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</row>
    <row r="525" spans="14:44" x14ac:dyDescent="0.3"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D525" s="33"/>
      <c r="AE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</row>
    <row r="526" spans="14:44" x14ac:dyDescent="0.3"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D526" s="33"/>
      <c r="AE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</row>
    <row r="527" spans="14:44" x14ac:dyDescent="0.3"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D527" s="33"/>
      <c r="AE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</row>
    <row r="528" spans="14:44" x14ac:dyDescent="0.3"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D528" s="33"/>
      <c r="AE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</row>
    <row r="529" spans="14:44" x14ac:dyDescent="0.3"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D529" s="33"/>
      <c r="AE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</row>
    <row r="530" spans="14:44" x14ac:dyDescent="0.3"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D530" s="33"/>
      <c r="AE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</row>
    <row r="531" spans="14:44" x14ac:dyDescent="0.3"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D531" s="33"/>
      <c r="AE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</row>
    <row r="532" spans="14:44" x14ac:dyDescent="0.3"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D532" s="33"/>
      <c r="AE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</row>
    <row r="533" spans="14:44" x14ac:dyDescent="0.3"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D533" s="33"/>
      <c r="AE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</row>
    <row r="534" spans="14:44" x14ac:dyDescent="0.3"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D534" s="33"/>
      <c r="AE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</row>
    <row r="535" spans="14:44" x14ac:dyDescent="0.3"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D535" s="33"/>
      <c r="AE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</row>
    <row r="536" spans="14:44" x14ac:dyDescent="0.3"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D536" s="33"/>
      <c r="AE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</row>
    <row r="537" spans="14:44" x14ac:dyDescent="0.3"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D537" s="33"/>
      <c r="AE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</row>
    <row r="538" spans="14:44" x14ac:dyDescent="0.3"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D538" s="33"/>
      <c r="AE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</row>
    <row r="539" spans="14:44" x14ac:dyDescent="0.3"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D539" s="33"/>
      <c r="AE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</row>
    <row r="540" spans="14:44" x14ac:dyDescent="0.3"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D540" s="33"/>
      <c r="AE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</row>
    <row r="541" spans="14:44" x14ac:dyDescent="0.3"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D541" s="33"/>
      <c r="AE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</row>
    <row r="542" spans="14:44" x14ac:dyDescent="0.3"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D542" s="33"/>
      <c r="AE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</row>
    <row r="543" spans="14:44" x14ac:dyDescent="0.3"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D543" s="33"/>
      <c r="AE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</row>
    <row r="544" spans="14:44" x14ac:dyDescent="0.3"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D544" s="33"/>
      <c r="AE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</row>
    <row r="545" spans="14:44" x14ac:dyDescent="0.3"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D545" s="33"/>
      <c r="AE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</row>
    <row r="546" spans="14:44" x14ac:dyDescent="0.3"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D546" s="33"/>
      <c r="AE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</row>
    <row r="547" spans="14:44" x14ac:dyDescent="0.3"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D547" s="33"/>
      <c r="AE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</row>
    <row r="548" spans="14:44" x14ac:dyDescent="0.3"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D548" s="33"/>
      <c r="AE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</row>
    <row r="549" spans="14:44" x14ac:dyDescent="0.3"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D549" s="33"/>
      <c r="AE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</row>
    <row r="550" spans="14:44" x14ac:dyDescent="0.3"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D550" s="33"/>
      <c r="AE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</row>
    <row r="551" spans="14:44" x14ac:dyDescent="0.3"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D551" s="33"/>
      <c r="AE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</row>
    <row r="552" spans="14:44" x14ac:dyDescent="0.3"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D552" s="33"/>
      <c r="AE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</row>
    <row r="553" spans="14:44" x14ac:dyDescent="0.3"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D553" s="33"/>
      <c r="AE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</row>
    <row r="554" spans="14:44" x14ac:dyDescent="0.3"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D554" s="33"/>
      <c r="AE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</row>
    <row r="555" spans="14:44" x14ac:dyDescent="0.3"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D555" s="33"/>
      <c r="AE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</row>
    <row r="556" spans="14:44" x14ac:dyDescent="0.3"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D556" s="33"/>
      <c r="AE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</row>
    <row r="557" spans="14:44" x14ac:dyDescent="0.3"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D557" s="33"/>
      <c r="AE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</row>
    <row r="558" spans="14:44" x14ac:dyDescent="0.3"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D558" s="33"/>
      <c r="AE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</row>
    <row r="559" spans="14:44" x14ac:dyDescent="0.3"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D559" s="33"/>
      <c r="AE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</row>
    <row r="560" spans="14:44" x14ac:dyDescent="0.3"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D560" s="33"/>
      <c r="AE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</row>
    <row r="561" spans="14:44" x14ac:dyDescent="0.3"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D561" s="33"/>
      <c r="AE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</row>
    <row r="562" spans="14:44" x14ac:dyDescent="0.3"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D562" s="33"/>
      <c r="AE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</row>
    <row r="563" spans="14:44" x14ac:dyDescent="0.3"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D563" s="33"/>
      <c r="AE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</row>
    <row r="564" spans="14:44" x14ac:dyDescent="0.3"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D564" s="33"/>
      <c r="AE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</row>
    <row r="565" spans="14:44" x14ac:dyDescent="0.3"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D565" s="33"/>
      <c r="AE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</row>
    <row r="566" spans="14:44" x14ac:dyDescent="0.3"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D566" s="33"/>
      <c r="AE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</row>
    <row r="567" spans="14:44" x14ac:dyDescent="0.3"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D567" s="33"/>
      <c r="AE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</row>
    <row r="568" spans="14:44" x14ac:dyDescent="0.3"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D568" s="33"/>
      <c r="AE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</row>
    <row r="569" spans="14:44" x14ac:dyDescent="0.3"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D569" s="33"/>
      <c r="AE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</row>
    <row r="570" spans="14:44" x14ac:dyDescent="0.3"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D570" s="33"/>
      <c r="AE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</row>
    <row r="571" spans="14:44" x14ac:dyDescent="0.3"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D571" s="33"/>
      <c r="AE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</row>
    <row r="572" spans="14:44" x14ac:dyDescent="0.3"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D572" s="33"/>
      <c r="AE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</row>
    <row r="573" spans="14:44" x14ac:dyDescent="0.3"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D573" s="33"/>
      <c r="AE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</row>
    <row r="574" spans="14:44" x14ac:dyDescent="0.3"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D574" s="33"/>
      <c r="AE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</row>
    <row r="575" spans="14:44" x14ac:dyDescent="0.3"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D575" s="33"/>
      <c r="AE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</row>
    <row r="576" spans="14:44" x14ac:dyDescent="0.3"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D576" s="33"/>
      <c r="AE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</row>
    <row r="577" spans="14:44" x14ac:dyDescent="0.3"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D577" s="33"/>
      <c r="AE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</row>
    <row r="578" spans="14:44" x14ac:dyDescent="0.3"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D578" s="33"/>
      <c r="AE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</row>
    <row r="579" spans="14:44" x14ac:dyDescent="0.3"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D579" s="33"/>
      <c r="AE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</row>
    <row r="580" spans="14:44" x14ac:dyDescent="0.3"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D580" s="33"/>
      <c r="AE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</row>
    <row r="581" spans="14:44" x14ac:dyDescent="0.3"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D581" s="33"/>
      <c r="AE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</row>
    <row r="582" spans="14:44" x14ac:dyDescent="0.3"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D582" s="33"/>
      <c r="AE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</row>
    <row r="583" spans="14:44" x14ac:dyDescent="0.3"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D583" s="33"/>
      <c r="AE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</row>
    <row r="584" spans="14:44" x14ac:dyDescent="0.3"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D584" s="33"/>
      <c r="AE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</row>
    <row r="585" spans="14:44" x14ac:dyDescent="0.3"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D585" s="33"/>
      <c r="AE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</row>
    <row r="586" spans="14:44" x14ac:dyDescent="0.3"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D586" s="33"/>
      <c r="AE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</row>
    <row r="587" spans="14:44" x14ac:dyDescent="0.3"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D587" s="33"/>
      <c r="AE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</row>
    <row r="588" spans="14:44" x14ac:dyDescent="0.3"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D588" s="33"/>
      <c r="AE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</row>
    <row r="589" spans="14:44" x14ac:dyDescent="0.3"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D589" s="33"/>
      <c r="AE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</row>
    <row r="590" spans="14:44" x14ac:dyDescent="0.3"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D590" s="33"/>
      <c r="AE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</row>
    <row r="591" spans="14:44" x14ac:dyDescent="0.3"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D591" s="33"/>
      <c r="AE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</row>
    <row r="592" spans="14:44" x14ac:dyDescent="0.3"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D592" s="33"/>
      <c r="AE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</row>
    <row r="593" spans="14:44" x14ac:dyDescent="0.3"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D593" s="33"/>
      <c r="AE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</row>
    <row r="594" spans="14:44" x14ac:dyDescent="0.3"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D594" s="33"/>
      <c r="AE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</row>
    <row r="595" spans="14:44" x14ac:dyDescent="0.3"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D595" s="33"/>
      <c r="AE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</row>
    <row r="596" spans="14:44" x14ac:dyDescent="0.3"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D596" s="33"/>
      <c r="AE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</row>
    <row r="597" spans="14:44" x14ac:dyDescent="0.3"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D597" s="33"/>
      <c r="AE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</row>
    <row r="598" spans="14:44" x14ac:dyDescent="0.3"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D598" s="33"/>
      <c r="AE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</row>
    <row r="599" spans="14:44" x14ac:dyDescent="0.3"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D599" s="33"/>
      <c r="AE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</row>
    <row r="600" spans="14:44" x14ac:dyDescent="0.3"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D600" s="33"/>
      <c r="AE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</row>
    <row r="601" spans="14:44" x14ac:dyDescent="0.3"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D601" s="33"/>
      <c r="AE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</row>
    <row r="602" spans="14:44" x14ac:dyDescent="0.3"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D602" s="33"/>
      <c r="AE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</row>
    <row r="603" spans="14:44" x14ac:dyDescent="0.3"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D603" s="33"/>
      <c r="AE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</row>
    <row r="604" spans="14:44" x14ac:dyDescent="0.3"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D604" s="33"/>
      <c r="AE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</row>
    <row r="605" spans="14:44" x14ac:dyDescent="0.3"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D605" s="33"/>
      <c r="AE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</row>
    <row r="606" spans="14:44" x14ac:dyDescent="0.3"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D606" s="33"/>
      <c r="AE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</row>
    <row r="607" spans="14:44" x14ac:dyDescent="0.3"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D607" s="33"/>
      <c r="AE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</row>
    <row r="608" spans="14:44" x14ac:dyDescent="0.3"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D608" s="33"/>
      <c r="AE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</row>
    <row r="609" spans="14:44" x14ac:dyDescent="0.3"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D609" s="33"/>
      <c r="AE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</row>
    <row r="610" spans="14:44" x14ac:dyDescent="0.3"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D610" s="33"/>
      <c r="AE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</row>
    <row r="611" spans="14:44" x14ac:dyDescent="0.3"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D611" s="33"/>
      <c r="AE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</row>
    <row r="612" spans="14:44" x14ac:dyDescent="0.3"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D612" s="33"/>
      <c r="AE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</row>
    <row r="613" spans="14:44" x14ac:dyDescent="0.3"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D613" s="33"/>
      <c r="AE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</row>
    <row r="614" spans="14:44" x14ac:dyDescent="0.3"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D614" s="33"/>
      <c r="AE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</row>
    <row r="615" spans="14:44" x14ac:dyDescent="0.3"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D615" s="33"/>
      <c r="AE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</row>
    <row r="616" spans="14:44" x14ac:dyDescent="0.3"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D616" s="33"/>
      <c r="AE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</row>
    <row r="617" spans="14:44" x14ac:dyDescent="0.3"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D617" s="33"/>
      <c r="AE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</row>
    <row r="618" spans="14:44" x14ac:dyDescent="0.3"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D618" s="33"/>
      <c r="AE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</row>
    <row r="619" spans="14:44" x14ac:dyDescent="0.3"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D619" s="33"/>
      <c r="AE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</row>
    <row r="620" spans="14:44" x14ac:dyDescent="0.3"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D620" s="33"/>
      <c r="AE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</row>
    <row r="621" spans="14:44" x14ac:dyDescent="0.3"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D621" s="33"/>
      <c r="AE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</row>
    <row r="622" spans="14:44" x14ac:dyDescent="0.3"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D622" s="33"/>
      <c r="AE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</row>
    <row r="623" spans="14:44" x14ac:dyDescent="0.3"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D623" s="33"/>
      <c r="AE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</row>
    <row r="624" spans="14:44" x14ac:dyDescent="0.3"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D624" s="33"/>
      <c r="AE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</row>
    <row r="625" spans="14:44" x14ac:dyDescent="0.3"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D625" s="33"/>
      <c r="AE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</row>
    <row r="626" spans="14:44" x14ac:dyDescent="0.3"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D626" s="33"/>
      <c r="AE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</row>
    <row r="627" spans="14:44" x14ac:dyDescent="0.3"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D627" s="33"/>
      <c r="AE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</row>
    <row r="628" spans="14:44" x14ac:dyDescent="0.3"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D628" s="33"/>
      <c r="AE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</row>
    <row r="629" spans="14:44" x14ac:dyDescent="0.3"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D629" s="33"/>
      <c r="AE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</row>
    <row r="630" spans="14:44" x14ac:dyDescent="0.3"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D630" s="33"/>
      <c r="AE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</row>
    <row r="631" spans="14:44" x14ac:dyDescent="0.3"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D631" s="33"/>
      <c r="AE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</row>
    <row r="632" spans="14:44" x14ac:dyDescent="0.3"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D632" s="33"/>
      <c r="AE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</row>
    <row r="633" spans="14:44" x14ac:dyDescent="0.3"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D633" s="33"/>
      <c r="AE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</row>
    <row r="634" spans="14:44" x14ac:dyDescent="0.3"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D634" s="33"/>
      <c r="AE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</row>
    <row r="635" spans="14:44" x14ac:dyDescent="0.3"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D635" s="33"/>
      <c r="AE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</row>
    <row r="636" spans="14:44" x14ac:dyDescent="0.3"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D636" s="33"/>
      <c r="AE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</row>
    <row r="637" spans="14:44" x14ac:dyDescent="0.3"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D637" s="33"/>
      <c r="AE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</row>
    <row r="638" spans="14:44" x14ac:dyDescent="0.3"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D638" s="33"/>
      <c r="AE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</row>
    <row r="639" spans="14:44" x14ac:dyDescent="0.3"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D639" s="33"/>
      <c r="AE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</row>
    <row r="640" spans="14:44" x14ac:dyDescent="0.3"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D640" s="33"/>
      <c r="AE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</row>
    <row r="641" spans="14:44" x14ac:dyDescent="0.3"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D641" s="33"/>
      <c r="AE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</row>
    <row r="642" spans="14:44" x14ac:dyDescent="0.3"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D642" s="33"/>
      <c r="AE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</row>
    <row r="643" spans="14:44" x14ac:dyDescent="0.3"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D643" s="33"/>
      <c r="AE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</row>
    <row r="644" spans="14:44" x14ac:dyDescent="0.3"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D644" s="33"/>
      <c r="AE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</row>
    <row r="645" spans="14:44" x14ac:dyDescent="0.3"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D645" s="33"/>
      <c r="AE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</row>
    <row r="646" spans="14:44" x14ac:dyDescent="0.3"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D646" s="33"/>
      <c r="AE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</row>
    <row r="647" spans="14:44" x14ac:dyDescent="0.3"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D647" s="33"/>
      <c r="AE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</row>
    <row r="648" spans="14:44" x14ac:dyDescent="0.3"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D648" s="33"/>
      <c r="AE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</row>
    <row r="649" spans="14:44" x14ac:dyDescent="0.3"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D649" s="33"/>
      <c r="AE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</row>
    <row r="650" spans="14:44" x14ac:dyDescent="0.3"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D650" s="33"/>
      <c r="AE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</row>
    <row r="651" spans="14:44" x14ac:dyDescent="0.3"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D651" s="33"/>
      <c r="AE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</row>
    <row r="652" spans="14:44" x14ac:dyDescent="0.3"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D652" s="33"/>
      <c r="AE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</row>
    <row r="653" spans="14:44" x14ac:dyDescent="0.3"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D653" s="33"/>
      <c r="AE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</row>
    <row r="654" spans="14:44" x14ac:dyDescent="0.3"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D654" s="33"/>
      <c r="AE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</row>
    <row r="655" spans="14:44" x14ac:dyDescent="0.3"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D655" s="33"/>
      <c r="AE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</row>
    <row r="656" spans="14:44" x14ac:dyDescent="0.3"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D656" s="33"/>
      <c r="AE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</row>
    <row r="657" spans="14:44" x14ac:dyDescent="0.3"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D657" s="33"/>
      <c r="AE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</row>
    <row r="658" spans="14:44" x14ac:dyDescent="0.3"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D658" s="33"/>
      <c r="AE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</row>
    <row r="659" spans="14:44" x14ac:dyDescent="0.3"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D659" s="33"/>
      <c r="AE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</row>
    <row r="660" spans="14:44" x14ac:dyDescent="0.3"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D660" s="33"/>
      <c r="AE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</row>
    <row r="661" spans="14:44" x14ac:dyDescent="0.3"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D661" s="33"/>
      <c r="AE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</row>
    <row r="662" spans="14:44" x14ac:dyDescent="0.3"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D662" s="33"/>
      <c r="AE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</row>
    <row r="663" spans="14:44" x14ac:dyDescent="0.3"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D663" s="33"/>
      <c r="AE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</row>
    <row r="664" spans="14:44" x14ac:dyDescent="0.3"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D664" s="33"/>
      <c r="AE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</row>
    <row r="665" spans="14:44" x14ac:dyDescent="0.3"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D665" s="33"/>
      <c r="AE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</row>
    <row r="666" spans="14:44" x14ac:dyDescent="0.3"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D666" s="33"/>
      <c r="AE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</row>
    <row r="667" spans="14:44" x14ac:dyDescent="0.3"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D667" s="33"/>
      <c r="AE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</row>
    <row r="668" spans="14:44" x14ac:dyDescent="0.3"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D668" s="33"/>
      <c r="AE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</row>
    <row r="669" spans="14:44" x14ac:dyDescent="0.3"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D669" s="33"/>
      <c r="AE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</row>
    <row r="670" spans="14:44" x14ac:dyDescent="0.3"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D670" s="33"/>
      <c r="AE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</row>
    <row r="671" spans="14:44" x14ac:dyDescent="0.3"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D671" s="33"/>
      <c r="AE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</row>
    <row r="672" spans="14:44" x14ac:dyDescent="0.3"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D672" s="33"/>
      <c r="AE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</row>
    <row r="673" spans="14:44" x14ac:dyDescent="0.3"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D673" s="33"/>
      <c r="AE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</row>
    <row r="674" spans="14:44" x14ac:dyDescent="0.3"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D674" s="33"/>
      <c r="AE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</row>
    <row r="675" spans="14:44" x14ac:dyDescent="0.3"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D675" s="33"/>
      <c r="AE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</row>
    <row r="676" spans="14:44" x14ac:dyDescent="0.3"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D676" s="33"/>
      <c r="AE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</row>
    <row r="677" spans="14:44" x14ac:dyDescent="0.3"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D677" s="33"/>
      <c r="AE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</row>
    <row r="678" spans="14:44" x14ac:dyDescent="0.3"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D678" s="33"/>
      <c r="AE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</row>
    <row r="679" spans="14:44" x14ac:dyDescent="0.3"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D679" s="33"/>
      <c r="AE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</row>
    <row r="680" spans="14:44" x14ac:dyDescent="0.3"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D680" s="33"/>
      <c r="AE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</row>
    <row r="681" spans="14:44" x14ac:dyDescent="0.3"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D681" s="33"/>
      <c r="AE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</row>
    <row r="682" spans="14:44" x14ac:dyDescent="0.3"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D682" s="33"/>
      <c r="AE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</row>
    <row r="683" spans="14:44" x14ac:dyDescent="0.3"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D683" s="33"/>
      <c r="AE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</row>
    <row r="684" spans="14:44" x14ac:dyDescent="0.3"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D684" s="33"/>
      <c r="AE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</row>
    <row r="685" spans="14:44" x14ac:dyDescent="0.3"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D685" s="33"/>
      <c r="AE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</row>
    <row r="686" spans="14:44" x14ac:dyDescent="0.3"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D686" s="33"/>
      <c r="AE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</row>
    <row r="687" spans="14:44" x14ac:dyDescent="0.3"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D687" s="33"/>
      <c r="AE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</row>
    <row r="688" spans="14:44" x14ac:dyDescent="0.3"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D688" s="33"/>
      <c r="AE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</row>
    <row r="689" spans="14:44" x14ac:dyDescent="0.3"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D689" s="33"/>
      <c r="AE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</row>
    <row r="690" spans="14:44" x14ac:dyDescent="0.3"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D690" s="33"/>
      <c r="AE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</row>
    <row r="691" spans="14:44" x14ac:dyDescent="0.3"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D691" s="33"/>
      <c r="AE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</row>
    <row r="692" spans="14:44" x14ac:dyDescent="0.3"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D692" s="33"/>
      <c r="AE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</row>
    <row r="693" spans="14:44" x14ac:dyDescent="0.3"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D693" s="33"/>
      <c r="AE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</row>
    <row r="694" spans="14:44" x14ac:dyDescent="0.3"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D694" s="33"/>
      <c r="AE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</row>
    <row r="695" spans="14:44" x14ac:dyDescent="0.3"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D695" s="33"/>
      <c r="AE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</row>
    <row r="696" spans="14:44" x14ac:dyDescent="0.3"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D696" s="33"/>
      <c r="AE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</row>
    <row r="697" spans="14:44" x14ac:dyDescent="0.3"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D697" s="33"/>
      <c r="AE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</row>
    <row r="698" spans="14:44" x14ac:dyDescent="0.3"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D698" s="33"/>
      <c r="AE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</row>
    <row r="699" spans="14:44" x14ac:dyDescent="0.3"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D699" s="33"/>
      <c r="AE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</row>
    <row r="700" spans="14:44" x14ac:dyDescent="0.3"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D700" s="33"/>
      <c r="AE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</row>
    <row r="701" spans="14:44" x14ac:dyDescent="0.3"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D701" s="33"/>
      <c r="AE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</row>
    <row r="702" spans="14:44" x14ac:dyDescent="0.3"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D702" s="33"/>
      <c r="AE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</row>
    <row r="703" spans="14:44" x14ac:dyDescent="0.3"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D703" s="33"/>
      <c r="AE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</row>
    <row r="704" spans="14:44" x14ac:dyDescent="0.3"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D704" s="33"/>
      <c r="AE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</row>
    <row r="705" spans="14:44" x14ac:dyDescent="0.3"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D705" s="33"/>
      <c r="AE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</row>
    <row r="706" spans="14:44" x14ac:dyDescent="0.3"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D706" s="33"/>
      <c r="AE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</row>
    <row r="707" spans="14:44" x14ac:dyDescent="0.3"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D707" s="33"/>
      <c r="AE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</row>
    <row r="708" spans="14:44" x14ac:dyDescent="0.3"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D708" s="33"/>
      <c r="AE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</row>
    <row r="709" spans="14:44" x14ac:dyDescent="0.3"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D709" s="33"/>
      <c r="AE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</row>
    <row r="710" spans="14:44" x14ac:dyDescent="0.3"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D710" s="33"/>
      <c r="AE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</row>
    <row r="711" spans="14:44" x14ac:dyDescent="0.3"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D711" s="33"/>
      <c r="AE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</row>
    <row r="712" spans="14:44" x14ac:dyDescent="0.3"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D712" s="33"/>
      <c r="AE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</row>
    <row r="713" spans="14:44" x14ac:dyDescent="0.3"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D713" s="33"/>
      <c r="AE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</row>
    <row r="714" spans="14:44" x14ac:dyDescent="0.3"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D714" s="33"/>
      <c r="AE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</row>
    <row r="715" spans="14:44" x14ac:dyDescent="0.3"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D715" s="33"/>
      <c r="AE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</row>
    <row r="716" spans="14:44" x14ac:dyDescent="0.3"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D716" s="33"/>
      <c r="AE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</row>
    <row r="717" spans="14:44" x14ac:dyDescent="0.3"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D717" s="33"/>
      <c r="AE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</row>
    <row r="718" spans="14:44" x14ac:dyDescent="0.3"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D718" s="33"/>
      <c r="AE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</row>
    <row r="719" spans="14:44" x14ac:dyDescent="0.3"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D719" s="33"/>
      <c r="AE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</row>
    <row r="720" spans="14:44" x14ac:dyDescent="0.3"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D720" s="33"/>
      <c r="AE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</row>
    <row r="721" spans="14:44" x14ac:dyDescent="0.3"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D721" s="33"/>
      <c r="AE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</row>
    <row r="722" spans="14:44" x14ac:dyDescent="0.3"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D722" s="33"/>
      <c r="AE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</row>
    <row r="723" spans="14:44" x14ac:dyDescent="0.3"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D723" s="33"/>
      <c r="AE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</row>
    <row r="724" spans="14:44" x14ac:dyDescent="0.3"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D724" s="33"/>
      <c r="AE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</row>
    <row r="725" spans="14:44" x14ac:dyDescent="0.3"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D725" s="33"/>
      <c r="AE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</row>
    <row r="726" spans="14:44" x14ac:dyDescent="0.3"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D726" s="33"/>
      <c r="AE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</row>
    <row r="727" spans="14:44" x14ac:dyDescent="0.3"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D727" s="33"/>
      <c r="AE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</row>
    <row r="728" spans="14:44" x14ac:dyDescent="0.3"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D728" s="33"/>
      <c r="AE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</row>
    <row r="729" spans="14:44" x14ac:dyDescent="0.3"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D729" s="33"/>
      <c r="AE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</row>
    <row r="730" spans="14:44" x14ac:dyDescent="0.3"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D730" s="33"/>
      <c r="AE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</row>
    <row r="731" spans="14:44" x14ac:dyDescent="0.3"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D731" s="33"/>
      <c r="AE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</row>
    <row r="732" spans="14:44" x14ac:dyDescent="0.3"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D732" s="33"/>
      <c r="AE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</row>
    <row r="733" spans="14:44" x14ac:dyDescent="0.3"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D733" s="33"/>
      <c r="AE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</row>
    <row r="734" spans="14:44" x14ac:dyDescent="0.3"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D734" s="33"/>
      <c r="AE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</row>
    <row r="735" spans="14:44" x14ac:dyDescent="0.3"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D735" s="33"/>
      <c r="AE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</row>
    <row r="736" spans="14:44" x14ac:dyDescent="0.3"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D736" s="33"/>
      <c r="AE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</row>
    <row r="737" spans="14:44" x14ac:dyDescent="0.3"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D737" s="33"/>
      <c r="AE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</row>
    <row r="738" spans="14:44" x14ac:dyDescent="0.3"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D738" s="33"/>
      <c r="AE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</row>
    <row r="739" spans="14:44" x14ac:dyDescent="0.3"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D739" s="33"/>
      <c r="AE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</row>
    <row r="740" spans="14:44" x14ac:dyDescent="0.3"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D740" s="33"/>
      <c r="AE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</row>
    <row r="741" spans="14:44" x14ac:dyDescent="0.3"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D741" s="33"/>
      <c r="AE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</row>
    <row r="742" spans="14:44" x14ac:dyDescent="0.3"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D742" s="33"/>
      <c r="AE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</row>
    <row r="743" spans="14:44" x14ac:dyDescent="0.3"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D743" s="33"/>
      <c r="AE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</row>
    <row r="744" spans="14:44" x14ac:dyDescent="0.3"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D744" s="33"/>
      <c r="AE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</row>
    <row r="745" spans="14:44" x14ac:dyDescent="0.3"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D745" s="33"/>
      <c r="AE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</row>
    <row r="746" spans="14:44" x14ac:dyDescent="0.3"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D746" s="33"/>
      <c r="AE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</row>
    <row r="747" spans="14:44" x14ac:dyDescent="0.3"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D747" s="33"/>
      <c r="AE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</row>
    <row r="748" spans="14:44" x14ac:dyDescent="0.3"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D748" s="33"/>
      <c r="AE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</row>
    <row r="749" spans="14:44" x14ac:dyDescent="0.3"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D749" s="33"/>
      <c r="AE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</row>
    <row r="750" spans="14:44" x14ac:dyDescent="0.3"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D750" s="33"/>
      <c r="AE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</row>
    <row r="751" spans="14:44" x14ac:dyDescent="0.3"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D751" s="33"/>
      <c r="AE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</row>
    <row r="752" spans="14:44" x14ac:dyDescent="0.3"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D752" s="33"/>
      <c r="AE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</row>
    <row r="753" spans="14:44" x14ac:dyDescent="0.3"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D753" s="33"/>
      <c r="AE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</row>
    <row r="754" spans="14:44" x14ac:dyDescent="0.3"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D754" s="33"/>
      <c r="AE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</row>
    <row r="755" spans="14:44" x14ac:dyDescent="0.3"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D755" s="33"/>
      <c r="AE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</row>
    <row r="756" spans="14:44" x14ac:dyDescent="0.3"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D756" s="33"/>
      <c r="AE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</row>
    <row r="757" spans="14:44" x14ac:dyDescent="0.3"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D757" s="33"/>
      <c r="AE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</row>
    <row r="758" spans="14:44" x14ac:dyDescent="0.3"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D758" s="33"/>
      <c r="AE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</row>
    <row r="759" spans="14:44" x14ac:dyDescent="0.3"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D759" s="33"/>
      <c r="AE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</row>
    <row r="760" spans="14:44" x14ac:dyDescent="0.3"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D760" s="33"/>
      <c r="AE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</row>
    <row r="761" spans="14:44" x14ac:dyDescent="0.3"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D761" s="33"/>
      <c r="AE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</row>
    <row r="762" spans="14:44" x14ac:dyDescent="0.3"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D762" s="33"/>
      <c r="AE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</row>
    <row r="763" spans="14:44" x14ac:dyDescent="0.3"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D763" s="33"/>
      <c r="AE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</row>
    <row r="764" spans="14:44" x14ac:dyDescent="0.3"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D764" s="33"/>
      <c r="AE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</row>
    <row r="765" spans="14:44" x14ac:dyDescent="0.3"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D765" s="33"/>
      <c r="AE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</row>
    <row r="766" spans="14:44" x14ac:dyDescent="0.3"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D766" s="33"/>
      <c r="AE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</row>
    <row r="767" spans="14:44" x14ac:dyDescent="0.3"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D767" s="33"/>
      <c r="AE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</row>
    <row r="768" spans="14:44" x14ac:dyDescent="0.3"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D768" s="33"/>
      <c r="AE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</row>
    <row r="769" spans="14:44" x14ac:dyDescent="0.3"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D769" s="33"/>
      <c r="AE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</row>
    <row r="770" spans="14:44" x14ac:dyDescent="0.3"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D770" s="33"/>
      <c r="AE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</row>
    <row r="771" spans="14:44" x14ac:dyDescent="0.3"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D771" s="33"/>
      <c r="AE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</row>
    <row r="772" spans="14:44" x14ac:dyDescent="0.3"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D772" s="33"/>
      <c r="AE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</row>
    <row r="773" spans="14:44" x14ac:dyDescent="0.3"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D773" s="33"/>
      <c r="AE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</row>
    <row r="774" spans="14:44" x14ac:dyDescent="0.3"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D774" s="33"/>
      <c r="AE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</row>
    <row r="775" spans="14:44" x14ac:dyDescent="0.3"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D775" s="33"/>
      <c r="AE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</row>
    <row r="776" spans="14:44" x14ac:dyDescent="0.3"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D776" s="33"/>
      <c r="AE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</row>
    <row r="777" spans="14:44" x14ac:dyDescent="0.3"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D777" s="33"/>
      <c r="AE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</row>
    <row r="778" spans="14:44" x14ac:dyDescent="0.3"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D778" s="33"/>
      <c r="AE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</row>
    <row r="779" spans="14:44" x14ac:dyDescent="0.3"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D779" s="33"/>
      <c r="AE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</row>
    <row r="780" spans="14:44" x14ac:dyDescent="0.3"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D780" s="33"/>
      <c r="AE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</row>
    <row r="781" spans="14:44" x14ac:dyDescent="0.3"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D781" s="33"/>
      <c r="AE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</row>
    <row r="782" spans="14:44" x14ac:dyDescent="0.3"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D782" s="33"/>
      <c r="AE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</row>
    <row r="783" spans="14:44" x14ac:dyDescent="0.3"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D783" s="33"/>
      <c r="AE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</row>
    <row r="784" spans="14:44" x14ac:dyDescent="0.3"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D784" s="33"/>
      <c r="AE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</row>
    <row r="785" spans="14:44" x14ac:dyDescent="0.3"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D785" s="33"/>
      <c r="AE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</row>
    <row r="786" spans="14:44" x14ac:dyDescent="0.3"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D786" s="33"/>
      <c r="AE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</row>
    <row r="787" spans="14:44" x14ac:dyDescent="0.3"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D787" s="33"/>
      <c r="AE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</row>
    <row r="788" spans="14:44" x14ac:dyDescent="0.3"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D788" s="33"/>
      <c r="AE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</row>
    <row r="789" spans="14:44" x14ac:dyDescent="0.3"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D789" s="33"/>
      <c r="AE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</row>
    <row r="790" spans="14:44" x14ac:dyDescent="0.3"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D790" s="33"/>
      <c r="AE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</row>
    <row r="791" spans="14:44" x14ac:dyDescent="0.3"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D791" s="33"/>
      <c r="AE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</row>
    <row r="792" spans="14:44" x14ac:dyDescent="0.3"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D792" s="33"/>
      <c r="AE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</row>
    <row r="793" spans="14:44" x14ac:dyDescent="0.3"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D793" s="33"/>
      <c r="AE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</row>
    <row r="794" spans="14:44" x14ac:dyDescent="0.3"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D794" s="33"/>
      <c r="AE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</row>
    <row r="795" spans="14:44" x14ac:dyDescent="0.3"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D795" s="33"/>
      <c r="AE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</row>
    <row r="796" spans="14:44" x14ac:dyDescent="0.3"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D796" s="33"/>
      <c r="AE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</row>
    <row r="797" spans="14:44" x14ac:dyDescent="0.3"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D797" s="33"/>
      <c r="AE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</row>
    <row r="798" spans="14:44" x14ac:dyDescent="0.3"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D798" s="33"/>
      <c r="AE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</row>
    <row r="799" spans="14:44" x14ac:dyDescent="0.3"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D799" s="33"/>
      <c r="AE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</row>
    <row r="800" spans="14:44" x14ac:dyDescent="0.3"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D800" s="33"/>
      <c r="AE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</row>
    <row r="801" spans="14:44" x14ac:dyDescent="0.3"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D801" s="33"/>
      <c r="AE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</row>
    <row r="802" spans="14:44" x14ac:dyDescent="0.3"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D802" s="33"/>
      <c r="AE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</row>
    <row r="803" spans="14:44" x14ac:dyDescent="0.3"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D803" s="33"/>
      <c r="AE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</row>
    <row r="804" spans="14:44" x14ac:dyDescent="0.3"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D804" s="33"/>
      <c r="AE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</row>
    <row r="805" spans="14:44" x14ac:dyDescent="0.3"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D805" s="33"/>
      <c r="AE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</row>
    <row r="806" spans="14:44" x14ac:dyDescent="0.3"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D806" s="33"/>
      <c r="AE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</row>
    <row r="807" spans="14:44" x14ac:dyDescent="0.3"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D807" s="33"/>
      <c r="AE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</row>
    <row r="808" spans="14:44" x14ac:dyDescent="0.3"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D808" s="33"/>
      <c r="AE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</row>
    <row r="809" spans="14:44" x14ac:dyDescent="0.3"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D809" s="33"/>
      <c r="AE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</row>
    <row r="810" spans="14:44" x14ac:dyDescent="0.3"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D810" s="33"/>
      <c r="AE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</row>
    <row r="811" spans="14:44" x14ac:dyDescent="0.3"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D811" s="33"/>
      <c r="AE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</row>
    <row r="812" spans="14:44" x14ac:dyDescent="0.3"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D812" s="33"/>
      <c r="AE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</row>
    <row r="813" spans="14:44" x14ac:dyDescent="0.3"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D813" s="33"/>
      <c r="AE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</row>
    <row r="814" spans="14:44" x14ac:dyDescent="0.3"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D814" s="33"/>
      <c r="AE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</row>
    <row r="815" spans="14:44" x14ac:dyDescent="0.3"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D815" s="33"/>
      <c r="AE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</row>
    <row r="816" spans="14:44" x14ac:dyDescent="0.3"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D816" s="33"/>
      <c r="AE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</row>
    <row r="817" spans="14:44" x14ac:dyDescent="0.3"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D817" s="33"/>
      <c r="AE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</row>
    <row r="818" spans="14:44" x14ac:dyDescent="0.3"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D818" s="33"/>
      <c r="AE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</row>
    <row r="819" spans="14:44" x14ac:dyDescent="0.3"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D819" s="33"/>
      <c r="AE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</row>
    <row r="820" spans="14:44" x14ac:dyDescent="0.3"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D820" s="33"/>
      <c r="AE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</row>
    <row r="821" spans="14:44" x14ac:dyDescent="0.3"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D821" s="33"/>
      <c r="AE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</row>
    <row r="822" spans="14:44" x14ac:dyDescent="0.3"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D822" s="33"/>
      <c r="AE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</row>
    <row r="823" spans="14:44" x14ac:dyDescent="0.3"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D823" s="33"/>
      <c r="AE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</row>
    <row r="824" spans="14:44" x14ac:dyDescent="0.3"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D824" s="33"/>
      <c r="AE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</row>
    <row r="825" spans="14:44" x14ac:dyDescent="0.3"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D825" s="33"/>
      <c r="AE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</row>
    <row r="826" spans="14:44" x14ac:dyDescent="0.3"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D826" s="33"/>
      <c r="AE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</row>
    <row r="827" spans="14:44" x14ac:dyDescent="0.3"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D827" s="33"/>
      <c r="AE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</row>
    <row r="828" spans="14:44" x14ac:dyDescent="0.3"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D828" s="33"/>
      <c r="AE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</row>
    <row r="829" spans="14:44" x14ac:dyDescent="0.3"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D829" s="33"/>
      <c r="AE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</row>
    <row r="830" spans="14:44" x14ac:dyDescent="0.3"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D830" s="33"/>
      <c r="AE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</row>
    <row r="831" spans="14:44" x14ac:dyDescent="0.3"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D831" s="33"/>
      <c r="AE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</row>
    <row r="832" spans="14:44" x14ac:dyDescent="0.3"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D832" s="33"/>
      <c r="AE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</row>
    <row r="833" spans="14:44" x14ac:dyDescent="0.3"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D833" s="33"/>
      <c r="AE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</row>
    <row r="834" spans="14:44" x14ac:dyDescent="0.3"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D834" s="33"/>
      <c r="AE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</row>
    <row r="835" spans="14:44" x14ac:dyDescent="0.3"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D835" s="33"/>
      <c r="AE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</row>
    <row r="836" spans="14:44" x14ac:dyDescent="0.3"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D836" s="33"/>
      <c r="AE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</row>
    <row r="837" spans="14:44" x14ac:dyDescent="0.3"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D837" s="33"/>
      <c r="AE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</row>
    <row r="838" spans="14:44" x14ac:dyDescent="0.3"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D838" s="33"/>
      <c r="AE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</row>
    <row r="839" spans="14:44" x14ac:dyDescent="0.3"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D839" s="33"/>
      <c r="AE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</row>
    <row r="840" spans="14:44" x14ac:dyDescent="0.3"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D840" s="33"/>
      <c r="AE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</row>
    <row r="841" spans="14:44" x14ac:dyDescent="0.3"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D841" s="33"/>
      <c r="AE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</row>
    <row r="842" spans="14:44" x14ac:dyDescent="0.3"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D842" s="33"/>
      <c r="AE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</row>
    <row r="843" spans="14:44" x14ac:dyDescent="0.3"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D843" s="33"/>
      <c r="AE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</row>
    <row r="844" spans="14:44" x14ac:dyDescent="0.3"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D844" s="33"/>
      <c r="AE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</row>
    <row r="845" spans="14:44" x14ac:dyDescent="0.3"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D845" s="33"/>
      <c r="AE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</row>
    <row r="846" spans="14:44" x14ac:dyDescent="0.3"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D846" s="33"/>
      <c r="AE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</row>
    <row r="847" spans="14:44" x14ac:dyDescent="0.3"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D847" s="33"/>
      <c r="AE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</row>
    <row r="848" spans="14:44" x14ac:dyDescent="0.3"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D848" s="33"/>
      <c r="AE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</row>
    <row r="849" spans="14:44" x14ac:dyDescent="0.3"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D849" s="33"/>
      <c r="AE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</row>
    <row r="850" spans="14:44" x14ac:dyDescent="0.3"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D850" s="33"/>
      <c r="AE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</row>
    <row r="851" spans="14:44" x14ac:dyDescent="0.3"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D851" s="33"/>
      <c r="AE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</row>
    <row r="852" spans="14:44" x14ac:dyDescent="0.3"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D852" s="33"/>
      <c r="AE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</row>
    <row r="853" spans="14:44" x14ac:dyDescent="0.3"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D853" s="33"/>
      <c r="AE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</row>
    <row r="854" spans="14:44" x14ac:dyDescent="0.3"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D854" s="33"/>
      <c r="AE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</row>
    <row r="855" spans="14:44" x14ac:dyDescent="0.3"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D855" s="33"/>
      <c r="AE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</row>
    <row r="856" spans="14:44" x14ac:dyDescent="0.3"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D856" s="33"/>
      <c r="AE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</row>
    <row r="857" spans="14:44" x14ac:dyDescent="0.3"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D857" s="33"/>
      <c r="AE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</row>
    <row r="858" spans="14:44" x14ac:dyDescent="0.3"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D858" s="33"/>
      <c r="AE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</row>
    <row r="859" spans="14:44" x14ac:dyDescent="0.3"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D859" s="33"/>
      <c r="AE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</row>
    <row r="860" spans="14:44" x14ac:dyDescent="0.3"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D860" s="33"/>
      <c r="AE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</row>
    <row r="861" spans="14:44" x14ac:dyDescent="0.3"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D861" s="33"/>
      <c r="AE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</row>
    <row r="862" spans="14:44" x14ac:dyDescent="0.3"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D862" s="33"/>
      <c r="AE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</row>
    <row r="863" spans="14:44" x14ac:dyDescent="0.3"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D863" s="33"/>
      <c r="AE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</row>
    <row r="864" spans="14:44" x14ac:dyDescent="0.3"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D864" s="33"/>
      <c r="AE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</row>
    <row r="865" spans="14:44" x14ac:dyDescent="0.3"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D865" s="33"/>
      <c r="AE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</row>
    <row r="866" spans="14:44" x14ac:dyDescent="0.3"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D866" s="33"/>
      <c r="AE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</row>
    <row r="867" spans="14:44" x14ac:dyDescent="0.3"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D867" s="33"/>
      <c r="AE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</row>
    <row r="868" spans="14:44" x14ac:dyDescent="0.3"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D868" s="33"/>
      <c r="AE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</row>
    <row r="869" spans="14:44" x14ac:dyDescent="0.3"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D869" s="33"/>
      <c r="AE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</row>
    <row r="870" spans="14:44" x14ac:dyDescent="0.3"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D870" s="33"/>
      <c r="AE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</row>
    <row r="871" spans="14:44" x14ac:dyDescent="0.3"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D871" s="33"/>
      <c r="AE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</row>
    <row r="872" spans="14:44" x14ac:dyDescent="0.3"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D872" s="33"/>
      <c r="AE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</row>
    <row r="873" spans="14:44" x14ac:dyDescent="0.3"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D873" s="33"/>
      <c r="AE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</row>
    <row r="874" spans="14:44" x14ac:dyDescent="0.3"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D874" s="33"/>
      <c r="AE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</row>
    <row r="875" spans="14:44" x14ac:dyDescent="0.3"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D875" s="33"/>
      <c r="AE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</row>
    <row r="876" spans="14:44" x14ac:dyDescent="0.3"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D876" s="33"/>
      <c r="AE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</row>
    <row r="877" spans="14:44" x14ac:dyDescent="0.3"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D877" s="33"/>
      <c r="AE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</row>
    <row r="878" spans="14:44" x14ac:dyDescent="0.3"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D878" s="33"/>
      <c r="AE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</row>
    <row r="879" spans="14:44" x14ac:dyDescent="0.3"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D879" s="33"/>
      <c r="AE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</row>
    <row r="880" spans="14:44" x14ac:dyDescent="0.3"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D880" s="33"/>
      <c r="AE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</row>
    <row r="881" spans="14:44" x14ac:dyDescent="0.3"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D881" s="33"/>
      <c r="AE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</row>
    <row r="882" spans="14:44" x14ac:dyDescent="0.3"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D882" s="33"/>
      <c r="AE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</row>
    <row r="883" spans="14:44" x14ac:dyDescent="0.3"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D883" s="33"/>
      <c r="AE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</row>
    <row r="884" spans="14:44" x14ac:dyDescent="0.3"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D884" s="33"/>
      <c r="AE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</row>
    <row r="885" spans="14:44" x14ac:dyDescent="0.3"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D885" s="33"/>
      <c r="AE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</row>
    <row r="886" spans="14:44" x14ac:dyDescent="0.3"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D886" s="33"/>
      <c r="AE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</row>
    <row r="887" spans="14:44" x14ac:dyDescent="0.3"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D887" s="33"/>
      <c r="AE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</row>
    <row r="888" spans="14:44" x14ac:dyDescent="0.3"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D888" s="33"/>
      <c r="AE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</row>
    <row r="889" spans="14:44" x14ac:dyDescent="0.3"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D889" s="33"/>
      <c r="AE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</row>
    <row r="890" spans="14:44" x14ac:dyDescent="0.3"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D890" s="33"/>
      <c r="AE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</row>
    <row r="891" spans="14:44" x14ac:dyDescent="0.3"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D891" s="33"/>
      <c r="AE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</row>
    <row r="892" spans="14:44" x14ac:dyDescent="0.3"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D892" s="33"/>
      <c r="AE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</row>
    <row r="893" spans="14:44" x14ac:dyDescent="0.3"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D893" s="33"/>
      <c r="AE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</row>
    <row r="894" spans="14:44" x14ac:dyDescent="0.3"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D894" s="33"/>
      <c r="AE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</row>
    <row r="895" spans="14:44" x14ac:dyDescent="0.3"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D895" s="33"/>
      <c r="AE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</row>
    <row r="896" spans="14:44" x14ac:dyDescent="0.3"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D896" s="33"/>
      <c r="AE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</row>
    <row r="897" spans="14:44" x14ac:dyDescent="0.3"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D897" s="33"/>
      <c r="AE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</row>
    <row r="898" spans="14:44" x14ac:dyDescent="0.3"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D898" s="33"/>
      <c r="AE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</row>
    <row r="899" spans="14:44" x14ac:dyDescent="0.3"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D899" s="33"/>
      <c r="AE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</row>
    <row r="900" spans="14:44" x14ac:dyDescent="0.3"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D900" s="33"/>
      <c r="AE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</row>
    <row r="901" spans="14:44" x14ac:dyDescent="0.3"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D901" s="33"/>
      <c r="AE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</row>
    <row r="902" spans="14:44" x14ac:dyDescent="0.3"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D902" s="33"/>
      <c r="AE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</row>
    <row r="903" spans="14:44" x14ac:dyDescent="0.3"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D903" s="33"/>
      <c r="AE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</row>
    <row r="904" spans="14:44" x14ac:dyDescent="0.3"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D904" s="33"/>
      <c r="AE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</row>
    <row r="905" spans="14:44" x14ac:dyDescent="0.3"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D905" s="33"/>
      <c r="AE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</row>
    <row r="906" spans="14:44" x14ac:dyDescent="0.3"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D906" s="33"/>
      <c r="AE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</row>
    <row r="907" spans="14:44" x14ac:dyDescent="0.3"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D907" s="33"/>
      <c r="AE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</row>
    <row r="908" spans="14:44" x14ac:dyDescent="0.3"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D908" s="33"/>
      <c r="AE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</row>
    <row r="909" spans="14:44" x14ac:dyDescent="0.3"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D909" s="33"/>
      <c r="AE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</row>
    <row r="910" spans="14:44" x14ac:dyDescent="0.3"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D910" s="33"/>
      <c r="AE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</row>
    <row r="911" spans="14:44" x14ac:dyDescent="0.3"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D911" s="33"/>
      <c r="AE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</row>
    <row r="912" spans="14:44" x14ac:dyDescent="0.3"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D912" s="33"/>
      <c r="AE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</row>
    <row r="913" spans="14:44" x14ac:dyDescent="0.3"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D913" s="33"/>
      <c r="AE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</row>
    <row r="914" spans="14:44" x14ac:dyDescent="0.3"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D914" s="33"/>
      <c r="AE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</row>
    <row r="915" spans="14:44" x14ac:dyDescent="0.3"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D915" s="33"/>
      <c r="AE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</row>
    <row r="916" spans="14:44" x14ac:dyDescent="0.3"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D916" s="33"/>
      <c r="AE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</row>
    <row r="917" spans="14:44" x14ac:dyDescent="0.3"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D917" s="33"/>
      <c r="AE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</row>
    <row r="918" spans="14:44" x14ac:dyDescent="0.3"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D918" s="33"/>
      <c r="AE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</row>
    <row r="919" spans="14:44" x14ac:dyDescent="0.3"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D919" s="33"/>
      <c r="AE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</row>
    <row r="920" spans="14:44" x14ac:dyDescent="0.3"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D920" s="33"/>
      <c r="AE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</row>
    <row r="921" spans="14:44" x14ac:dyDescent="0.3"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D921" s="33"/>
      <c r="AE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</row>
    <row r="922" spans="14:44" x14ac:dyDescent="0.3"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D922" s="33"/>
      <c r="AE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</row>
    <row r="923" spans="14:44" x14ac:dyDescent="0.3"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D923" s="33"/>
      <c r="AE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</row>
    <row r="924" spans="14:44" x14ac:dyDescent="0.3"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D924" s="33"/>
      <c r="AE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</row>
    <row r="925" spans="14:44" x14ac:dyDescent="0.3"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D925" s="33"/>
      <c r="AE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</row>
    <row r="926" spans="14:44" x14ac:dyDescent="0.3"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D926" s="33"/>
      <c r="AE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</row>
    <row r="927" spans="14:44" x14ac:dyDescent="0.3"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D927" s="33"/>
      <c r="AE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</row>
    <row r="928" spans="14:44" x14ac:dyDescent="0.3"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D928" s="33"/>
      <c r="AE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</row>
    <row r="929" spans="14:44" x14ac:dyDescent="0.3"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D929" s="33"/>
      <c r="AE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</row>
    <row r="930" spans="14:44" x14ac:dyDescent="0.3"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D930" s="33"/>
      <c r="AE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</row>
    <row r="931" spans="14:44" x14ac:dyDescent="0.3"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D931" s="33"/>
      <c r="AE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</row>
    <row r="932" spans="14:44" x14ac:dyDescent="0.3"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D932" s="33"/>
      <c r="AE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</row>
    <row r="933" spans="14:44" x14ac:dyDescent="0.3"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D933" s="33"/>
      <c r="AE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</row>
    <row r="934" spans="14:44" x14ac:dyDescent="0.3"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D934" s="33"/>
      <c r="AE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</row>
    <row r="935" spans="14:44" x14ac:dyDescent="0.3"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D935" s="33"/>
      <c r="AE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</row>
    <row r="936" spans="14:44" x14ac:dyDescent="0.3"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D936" s="33"/>
      <c r="AE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</row>
    <row r="937" spans="14:44" x14ac:dyDescent="0.3"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D937" s="33"/>
      <c r="AE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</row>
    <row r="938" spans="14:44" x14ac:dyDescent="0.3"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D938" s="33"/>
      <c r="AE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</row>
    <row r="939" spans="14:44" x14ac:dyDescent="0.3"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D939" s="33"/>
      <c r="AE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</row>
    <row r="940" spans="14:44" x14ac:dyDescent="0.3"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D940" s="33"/>
      <c r="AE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</row>
    <row r="941" spans="14:44" x14ac:dyDescent="0.3"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D941" s="33"/>
      <c r="AE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</row>
    <row r="942" spans="14:44" x14ac:dyDescent="0.3"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D942" s="33"/>
      <c r="AE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</row>
    <row r="943" spans="14:44" x14ac:dyDescent="0.3"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D943" s="33"/>
      <c r="AE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</row>
    <row r="944" spans="14:44" x14ac:dyDescent="0.3"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D944" s="33"/>
      <c r="AE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</row>
    <row r="945" spans="14:44" x14ac:dyDescent="0.3"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D945" s="33"/>
      <c r="AE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</row>
    <row r="946" spans="14:44" x14ac:dyDescent="0.3"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D946" s="33"/>
      <c r="AE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</row>
    <row r="947" spans="14:44" x14ac:dyDescent="0.3"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D947" s="33"/>
      <c r="AE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</row>
    <row r="948" spans="14:44" x14ac:dyDescent="0.3"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D948" s="33"/>
      <c r="AE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</row>
    <row r="949" spans="14:44" x14ac:dyDescent="0.3"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D949" s="33"/>
      <c r="AE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</row>
    <row r="950" spans="14:44" x14ac:dyDescent="0.3"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D950" s="33"/>
      <c r="AE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</row>
    <row r="951" spans="14:44" x14ac:dyDescent="0.3"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D951" s="33"/>
      <c r="AE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</row>
    <row r="952" spans="14:44" x14ac:dyDescent="0.3"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D952" s="33"/>
      <c r="AE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</row>
    <row r="953" spans="14:44" x14ac:dyDescent="0.3"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D953" s="33"/>
      <c r="AE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</row>
    <row r="954" spans="14:44" x14ac:dyDescent="0.3"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D954" s="33"/>
      <c r="AE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</row>
    <row r="955" spans="14:44" x14ac:dyDescent="0.3"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D955" s="33"/>
      <c r="AE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</row>
    <row r="956" spans="14:44" x14ac:dyDescent="0.3"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D956" s="33"/>
      <c r="AE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</row>
    <row r="957" spans="14:44" x14ac:dyDescent="0.3"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D957" s="33"/>
      <c r="AE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</row>
    <row r="958" spans="14:44" x14ac:dyDescent="0.3"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D958" s="33"/>
      <c r="AE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</row>
    <row r="959" spans="14:44" x14ac:dyDescent="0.3"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D959" s="33"/>
      <c r="AE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</row>
    <row r="960" spans="14:44" x14ac:dyDescent="0.3"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D960" s="33"/>
      <c r="AE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3"/>
    </row>
    <row r="961" spans="14:44" x14ac:dyDescent="0.3"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D961" s="33"/>
      <c r="AE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3"/>
    </row>
    <row r="962" spans="14:44" x14ac:dyDescent="0.3"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D962" s="33"/>
      <c r="AE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3"/>
    </row>
    <row r="963" spans="14:44" x14ac:dyDescent="0.3"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D963" s="33"/>
      <c r="AE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3"/>
    </row>
    <row r="964" spans="14:44" x14ac:dyDescent="0.3"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D964" s="33"/>
      <c r="AE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3"/>
    </row>
    <row r="965" spans="14:44" x14ac:dyDescent="0.3"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D965" s="33"/>
      <c r="AE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3"/>
    </row>
    <row r="966" spans="14:44" x14ac:dyDescent="0.3"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D966" s="33"/>
      <c r="AE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3"/>
    </row>
    <row r="967" spans="14:44" x14ac:dyDescent="0.3"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D967" s="33"/>
      <c r="AE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3"/>
    </row>
    <row r="968" spans="14:44" x14ac:dyDescent="0.3"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D968" s="33"/>
      <c r="AE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3"/>
    </row>
    <row r="969" spans="14:44" x14ac:dyDescent="0.3"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D969" s="33"/>
      <c r="AE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3"/>
    </row>
    <row r="970" spans="14:44" x14ac:dyDescent="0.3"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D970" s="33"/>
      <c r="AE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3"/>
    </row>
    <row r="971" spans="14:44" x14ac:dyDescent="0.3"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D971" s="33"/>
      <c r="AE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3"/>
    </row>
    <row r="972" spans="14:44" x14ac:dyDescent="0.3"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D972" s="33"/>
      <c r="AE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3"/>
    </row>
    <row r="973" spans="14:44" x14ac:dyDescent="0.3"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D973" s="33"/>
      <c r="AE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3"/>
    </row>
    <row r="974" spans="14:44" x14ac:dyDescent="0.3"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D974" s="33"/>
      <c r="AE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3"/>
    </row>
    <row r="975" spans="14:44" x14ac:dyDescent="0.3"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D975" s="33"/>
      <c r="AE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3"/>
    </row>
    <row r="976" spans="14:44" x14ac:dyDescent="0.3"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D976" s="33"/>
      <c r="AE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3"/>
    </row>
    <row r="977" spans="14:44" x14ac:dyDescent="0.3"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D977" s="33"/>
      <c r="AE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3"/>
    </row>
    <row r="978" spans="14:44" x14ac:dyDescent="0.3"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D978" s="33"/>
      <c r="AE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3"/>
    </row>
    <row r="979" spans="14:44" x14ac:dyDescent="0.3"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D979" s="33"/>
      <c r="AE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3"/>
    </row>
    <row r="980" spans="14:44" x14ac:dyDescent="0.3"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D980" s="33"/>
      <c r="AE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3"/>
    </row>
    <row r="981" spans="14:44" x14ac:dyDescent="0.3"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D981" s="33"/>
      <c r="AE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3"/>
    </row>
    <row r="982" spans="14:44" x14ac:dyDescent="0.3"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D982" s="33"/>
      <c r="AE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3"/>
    </row>
    <row r="983" spans="14:44" x14ac:dyDescent="0.3"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D983" s="33"/>
      <c r="AE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3"/>
    </row>
    <row r="984" spans="14:44" x14ac:dyDescent="0.3"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D984" s="33"/>
      <c r="AE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3"/>
    </row>
    <row r="985" spans="14:44" x14ac:dyDescent="0.3"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D985" s="33"/>
      <c r="AE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3"/>
    </row>
    <row r="986" spans="14:44" x14ac:dyDescent="0.3"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D986" s="33"/>
      <c r="AE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3"/>
    </row>
    <row r="987" spans="14:44" x14ac:dyDescent="0.3"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D987" s="33"/>
      <c r="AE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  <c r="AQ987" s="33"/>
      <c r="AR987" s="33"/>
    </row>
    <row r="988" spans="14:44" x14ac:dyDescent="0.3"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D988" s="33"/>
      <c r="AE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  <c r="AQ988" s="33"/>
      <c r="AR988" s="33"/>
    </row>
    <row r="989" spans="14:44" x14ac:dyDescent="0.3"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D989" s="33"/>
      <c r="AE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  <c r="AQ989" s="33"/>
      <c r="AR989" s="33"/>
    </row>
    <row r="990" spans="14:44" x14ac:dyDescent="0.3"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D990" s="33"/>
      <c r="AE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  <c r="AQ990" s="33"/>
      <c r="AR990" s="33"/>
    </row>
    <row r="991" spans="14:44" x14ac:dyDescent="0.3"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D991" s="33"/>
      <c r="AE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  <c r="AQ991" s="33"/>
      <c r="AR991" s="33"/>
    </row>
    <row r="992" spans="14:44" x14ac:dyDescent="0.3"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D992" s="33"/>
      <c r="AE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  <c r="AQ992" s="33"/>
      <c r="AR992" s="33"/>
    </row>
    <row r="993" spans="14:44" x14ac:dyDescent="0.3"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D993" s="33"/>
      <c r="AE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  <c r="AQ993" s="33"/>
      <c r="AR993" s="33"/>
    </row>
    <row r="994" spans="14:44" x14ac:dyDescent="0.3"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D994" s="33"/>
      <c r="AE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  <c r="AQ994" s="33"/>
      <c r="AR994" s="33"/>
    </row>
    <row r="995" spans="14:44" x14ac:dyDescent="0.3"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D995" s="33"/>
      <c r="AE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33"/>
      <c r="AQ995" s="33"/>
      <c r="AR995" s="33"/>
    </row>
    <row r="996" spans="14:44" x14ac:dyDescent="0.3"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D996" s="33"/>
      <c r="AE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33"/>
      <c r="AQ996" s="33"/>
      <c r="AR996" s="33"/>
    </row>
    <row r="997" spans="14:44" x14ac:dyDescent="0.3"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D997" s="33"/>
      <c r="AE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33"/>
      <c r="AQ997" s="33"/>
      <c r="AR997" s="33"/>
    </row>
    <row r="998" spans="14:44" x14ac:dyDescent="0.3"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D998" s="33"/>
      <c r="AE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33"/>
      <c r="AQ998" s="33"/>
      <c r="AR998" s="33"/>
    </row>
    <row r="999" spans="14:44" x14ac:dyDescent="0.3"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D999" s="33"/>
      <c r="AE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33"/>
      <c r="AQ999" s="33"/>
      <c r="AR999" s="33"/>
    </row>
    <row r="1000" spans="14:44" x14ac:dyDescent="0.3"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D1000" s="33"/>
      <c r="AE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33"/>
      <c r="AQ1000" s="33"/>
      <c r="AR1000" s="33"/>
    </row>
    <row r="1001" spans="14:44" x14ac:dyDescent="0.3"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D1001" s="33"/>
      <c r="AE1001" s="33"/>
      <c r="AG1001" s="33"/>
      <c r="AH1001" s="33"/>
      <c r="AI1001" s="33"/>
      <c r="AJ1001" s="33"/>
      <c r="AK1001" s="33"/>
      <c r="AL1001" s="33"/>
      <c r="AM1001" s="33"/>
      <c r="AN1001" s="33"/>
      <c r="AO1001" s="33"/>
      <c r="AP1001" s="33"/>
      <c r="AQ1001" s="33"/>
      <c r="AR1001" s="33"/>
    </row>
    <row r="1002" spans="14:44" x14ac:dyDescent="0.3"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D1002" s="33"/>
      <c r="AE1002" s="33"/>
      <c r="AG1002" s="33"/>
      <c r="AH1002" s="33"/>
      <c r="AI1002" s="33"/>
      <c r="AJ1002" s="33"/>
      <c r="AK1002" s="33"/>
      <c r="AL1002" s="33"/>
      <c r="AM1002" s="33"/>
      <c r="AN1002" s="33"/>
      <c r="AO1002" s="33"/>
      <c r="AP1002" s="33"/>
      <c r="AQ1002" s="33"/>
      <c r="AR1002" s="33"/>
    </row>
    <row r="1003" spans="14:44" x14ac:dyDescent="0.3"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D1003" s="33"/>
      <c r="AE1003" s="33"/>
      <c r="AG1003" s="33"/>
      <c r="AH1003" s="33"/>
      <c r="AI1003" s="33"/>
      <c r="AJ1003" s="33"/>
      <c r="AK1003" s="33"/>
      <c r="AL1003" s="33"/>
      <c r="AM1003" s="33"/>
      <c r="AN1003" s="33"/>
      <c r="AO1003" s="33"/>
      <c r="AP1003" s="33"/>
      <c r="AQ1003" s="33"/>
      <c r="AR1003" s="33"/>
    </row>
    <row r="1004" spans="14:44" x14ac:dyDescent="0.3"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D1004" s="33"/>
      <c r="AE1004" s="33"/>
      <c r="AG1004" s="33"/>
      <c r="AH1004" s="33"/>
      <c r="AI1004" s="33"/>
      <c r="AJ1004" s="33"/>
      <c r="AK1004" s="33"/>
      <c r="AL1004" s="33"/>
      <c r="AM1004" s="33"/>
      <c r="AN1004" s="33"/>
      <c r="AO1004" s="33"/>
      <c r="AP1004" s="33"/>
      <c r="AQ1004" s="33"/>
      <c r="AR1004" s="33"/>
    </row>
    <row r="1005" spans="14:44" x14ac:dyDescent="0.3"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D1005" s="33"/>
      <c r="AE1005" s="33"/>
      <c r="AG1005" s="33"/>
      <c r="AH1005" s="33"/>
      <c r="AI1005" s="33"/>
      <c r="AJ1005" s="33"/>
      <c r="AK1005" s="33"/>
      <c r="AL1005" s="33"/>
      <c r="AM1005" s="33"/>
      <c r="AN1005" s="33"/>
      <c r="AO1005" s="33"/>
      <c r="AP1005" s="33"/>
      <c r="AQ1005" s="33"/>
      <c r="AR1005" s="33"/>
    </row>
    <row r="1006" spans="14:44" x14ac:dyDescent="0.3"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D1006" s="33"/>
      <c r="AE1006" s="33"/>
      <c r="AG1006" s="33"/>
      <c r="AH1006" s="33"/>
      <c r="AI1006" s="33"/>
      <c r="AJ1006" s="33"/>
      <c r="AK1006" s="33"/>
      <c r="AL1006" s="33"/>
      <c r="AM1006" s="33"/>
      <c r="AN1006" s="33"/>
      <c r="AO1006" s="33"/>
      <c r="AP1006" s="33"/>
      <c r="AQ1006" s="33"/>
      <c r="AR1006" s="33"/>
    </row>
    <row r="1007" spans="14:44" x14ac:dyDescent="0.3"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D1007" s="33"/>
      <c r="AE1007" s="33"/>
      <c r="AG1007" s="33"/>
      <c r="AH1007" s="33"/>
      <c r="AI1007" s="33"/>
      <c r="AJ1007" s="33"/>
      <c r="AK1007" s="33"/>
      <c r="AL1007" s="33"/>
      <c r="AM1007" s="33"/>
      <c r="AN1007" s="33"/>
      <c r="AO1007" s="33"/>
      <c r="AP1007" s="33"/>
      <c r="AQ1007" s="33"/>
      <c r="AR1007" s="33"/>
    </row>
    <row r="1008" spans="14:44" x14ac:dyDescent="0.3"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D1008" s="33"/>
      <c r="AE1008" s="33"/>
      <c r="AG1008" s="33"/>
      <c r="AH1008" s="33"/>
      <c r="AI1008" s="33"/>
      <c r="AJ1008" s="33"/>
      <c r="AK1008" s="33"/>
      <c r="AL1008" s="33"/>
      <c r="AM1008" s="33"/>
      <c r="AN1008" s="33"/>
      <c r="AO1008" s="33"/>
      <c r="AP1008" s="33"/>
      <c r="AQ1008" s="33"/>
      <c r="AR1008" s="33"/>
    </row>
    <row r="1009" spans="14:44" x14ac:dyDescent="0.3"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D1009" s="33"/>
      <c r="AE1009" s="33"/>
      <c r="AG1009" s="33"/>
      <c r="AH1009" s="33"/>
      <c r="AI1009" s="33"/>
      <c r="AJ1009" s="33"/>
      <c r="AK1009" s="33"/>
      <c r="AL1009" s="33"/>
      <c r="AM1009" s="33"/>
      <c r="AN1009" s="33"/>
      <c r="AO1009" s="33"/>
      <c r="AP1009" s="33"/>
      <c r="AQ1009" s="33"/>
      <c r="AR1009" s="33"/>
    </row>
    <row r="1010" spans="14:44" x14ac:dyDescent="0.3"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D1010" s="33"/>
      <c r="AE1010" s="33"/>
      <c r="AG1010" s="33"/>
      <c r="AH1010" s="33"/>
      <c r="AI1010" s="33"/>
      <c r="AJ1010" s="33"/>
      <c r="AK1010" s="33"/>
      <c r="AL1010" s="33"/>
      <c r="AM1010" s="33"/>
      <c r="AN1010" s="33"/>
      <c r="AO1010" s="33"/>
      <c r="AP1010" s="33"/>
      <c r="AQ1010" s="33"/>
      <c r="AR1010" s="33"/>
    </row>
    <row r="1011" spans="14:44" x14ac:dyDescent="0.3"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D1011" s="33"/>
      <c r="AE1011" s="33"/>
      <c r="AG1011" s="33"/>
      <c r="AH1011" s="33"/>
      <c r="AI1011" s="33"/>
      <c r="AJ1011" s="33"/>
      <c r="AK1011" s="33"/>
      <c r="AL1011" s="33"/>
      <c r="AM1011" s="33"/>
      <c r="AN1011" s="33"/>
      <c r="AO1011" s="33"/>
      <c r="AP1011" s="33"/>
      <c r="AQ1011" s="33"/>
      <c r="AR1011" s="33"/>
    </row>
    <row r="1012" spans="14:44" x14ac:dyDescent="0.3"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D1012" s="33"/>
      <c r="AE1012" s="33"/>
      <c r="AG1012" s="33"/>
      <c r="AH1012" s="33"/>
      <c r="AI1012" s="33"/>
      <c r="AJ1012" s="33"/>
      <c r="AK1012" s="33"/>
      <c r="AL1012" s="33"/>
      <c r="AM1012" s="33"/>
      <c r="AN1012" s="33"/>
      <c r="AO1012" s="33"/>
      <c r="AP1012" s="33"/>
      <c r="AQ1012" s="33"/>
      <c r="AR1012" s="33"/>
    </row>
    <row r="1013" spans="14:44" x14ac:dyDescent="0.3"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D1013" s="33"/>
      <c r="AE1013" s="33"/>
      <c r="AG1013" s="33"/>
      <c r="AH1013" s="33"/>
      <c r="AI1013" s="33"/>
      <c r="AJ1013" s="33"/>
      <c r="AK1013" s="33"/>
      <c r="AL1013" s="33"/>
      <c r="AM1013" s="33"/>
      <c r="AN1013" s="33"/>
      <c r="AO1013" s="33"/>
      <c r="AP1013" s="33"/>
      <c r="AQ1013" s="33"/>
      <c r="AR1013" s="33"/>
    </row>
    <row r="1014" spans="14:44" x14ac:dyDescent="0.3"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D1014" s="33"/>
      <c r="AE1014" s="33"/>
      <c r="AG1014" s="33"/>
      <c r="AH1014" s="33"/>
      <c r="AI1014" s="33"/>
      <c r="AJ1014" s="33"/>
      <c r="AK1014" s="33"/>
      <c r="AL1014" s="33"/>
      <c r="AM1014" s="33"/>
      <c r="AN1014" s="33"/>
      <c r="AO1014" s="33"/>
      <c r="AP1014" s="33"/>
      <c r="AQ1014" s="33"/>
      <c r="AR1014" s="33"/>
    </row>
    <row r="1015" spans="14:44" x14ac:dyDescent="0.3"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D1015" s="33"/>
      <c r="AE1015" s="33"/>
      <c r="AG1015" s="33"/>
      <c r="AH1015" s="33"/>
      <c r="AI1015" s="33"/>
      <c r="AJ1015" s="33"/>
      <c r="AK1015" s="33"/>
      <c r="AL1015" s="33"/>
      <c r="AM1015" s="33"/>
      <c r="AN1015" s="33"/>
      <c r="AO1015" s="33"/>
      <c r="AP1015" s="33"/>
      <c r="AQ1015" s="33"/>
      <c r="AR1015" s="33"/>
    </row>
    <row r="1016" spans="14:44" x14ac:dyDescent="0.3"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D1016" s="33"/>
      <c r="AE1016" s="33"/>
      <c r="AG1016" s="33"/>
      <c r="AH1016" s="33"/>
      <c r="AI1016" s="33"/>
      <c r="AJ1016" s="33"/>
      <c r="AK1016" s="33"/>
      <c r="AL1016" s="33"/>
      <c r="AM1016" s="33"/>
      <c r="AN1016" s="33"/>
      <c r="AO1016" s="33"/>
      <c r="AP1016" s="33"/>
      <c r="AQ1016" s="33"/>
      <c r="AR1016" s="33"/>
    </row>
    <row r="1017" spans="14:44" x14ac:dyDescent="0.3"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D1017" s="33"/>
      <c r="AE1017" s="33"/>
      <c r="AG1017" s="33"/>
      <c r="AH1017" s="33"/>
      <c r="AI1017" s="33"/>
      <c r="AJ1017" s="33"/>
      <c r="AK1017" s="33"/>
      <c r="AL1017" s="33"/>
      <c r="AM1017" s="33"/>
      <c r="AN1017" s="33"/>
      <c r="AO1017" s="33"/>
      <c r="AP1017" s="33"/>
      <c r="AQ1017" s="33"/>
      <c r="AR1017" s="33"/>
    </row>
    <row r="1018" spans="14:44" x14ac:dyDescent="0.3"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D1018" s="33"/>
      <c r="AE1018" s="33"/>
      <c r="AG1018" s="33"/>
      <c r="AH1018" s="33"/>
      <c r="AI1018" s="33"/>
      <c r="AJ1018" s="33"/>
      <c r="AK1018" s="33"/>
      <c r="AL1018" s="33"/>
      <c r="AM1018" s="33"/>
      <c r="AN1018" s="33"/>
      <c r="AO1018" s="33"/>
      <c r="AP1018" s="33"/>
      <c r="AQ1018" s="33"/>
      <c r="AR1018" s="33"/>
    </row>
    <row r="1019" spans="14:44" x14ac:dyDescent="0.3"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D1019" s="33"/>
      <c r="AE1019" s="33"/>
      <c r="AG1019" s="33"/>
      <c r="AH1019" s="33"/>
      <c r="AI1019" s="33"/>
      <c r="AJ1019" s="33"/>
      <c r="AK1019" s="33"/>
      <c r="AL1019" s="33"/>
      <c r="AM1019" s="33"/>
      <c r="AN1019" s="33"/>
      <c r="AO1019" s="33"/>
      <c r="AP1019" s="33"/>
      <c r="AQ1019" s="33"/>
      <c r="AR1019" s="33"/>
    </row>
    <row r="1020" spans="14:44" x14ac:dyDescent="0.3"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D1020" s="33"/>
      <c r="AE1020" s="33"/>
      <c r="AG1020" s="33"/>
      <c r="AH1020" s="33"/>
      <c r="AI1020" s="33"/>
      <c r="AJ1020" s="33"/>
      <c r="AK1020" s="33"/>
      <c r="AL1020" s="33"/>
      <c r="AM1020" s="33"/>
      <c r="AN1020" s="33"/>
      <c r="AO1020" s="33"/>
      <c r="AP1020" s="33"/>
      <c r="AQ1020" s="33"/>
      <c r="AR1020" s="33"/>
    </row>
    <row r="1021" spans="14:44" x14ac:dyDescent="0.3"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D1021" s="33"/>
      <c r="AE1021" s="33"/>
      <c r="AG1021" s="33"/>
      <c r="AH1021" s="33"/>
      <c r="AI1021" s="33"/>
      <c r="AJ1021" s="33"/>
      <c r="AK1021" s="33"/>
      <c r="AL1021" s="33"/>
      <c r="AM1021" s="33"/>
      <c r="AN1021" s="33"/>
      <c r="AO1021" s="33"/>
      <c r="AP1021" s="33"/>
      <c r="AQ1021" s="33"/>
      <c r="AR1021" s="33"/>
    </row>
    <row r="1022" spans="14:44" x14ac:dyDescent="0.3"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D1022" s="33"/>
      <c r="AE1022" s="33"/>
      <c r="AG1022" s="33"/>
      <c r="AH1022" s="33"/>
      <c r="AI1022" s="33"/>
      <c r="AJ1022" s="33"/>
      <c r="AK1022" s="33"/>
      <c r="AL1022" s="33"/>
      <c r="AM1022" s="33"/>
      <c r="AN1022" s="33"/>
      <c r="AO1022" s="33"/>
      <c r="AP1022" s="33"/>
      <c r="AQ1022" s="33"/>
      <c r="AR1022" s="33"/>
    </row>
    <row r="1023" spans="14:44" x14ac:dyDescent="0.3"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D1023" s="33"/>
      <c r="AE1023" s="33"/>
      <c r="AG1023" s="33"/>
      <c r="AH1023" s="33"/>
      <c r="AI1023" s="33"/>
      <c r="AJ1023" s="33"/>
      <c r="AK1023" s="33"/>
      <c r="AL1023" s="33"/>
      <c r="AM1023" s="33"/>
      <c r="AN1023" s="33"/>
      <c r="AO1023" s="33"/>
      <c r="AP1023" s="33"/>
      <c r="AQ1023" s="33"/>
      <c r="AR1023" s="33"/>
    </row>
    <row r="1024" spans="14:44" x14ac:dyDescent="0.3"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D1024" s="33"/>
      <c r="AE1024" s="33"/>
      <c r="AG1024" s="33"/>
      <c r="AH1024" s="33"/>
      <c r="AI1024" s="33"/>
      <c r="AJ1024" s="33"/>
      <c r="AK1024" s="33"/>
      <c r="AL1024" s="33"/>
      <c r="AM1024" s="33"/>
      <c r="AN1024" s="33"/>
      <c r="AO1024" s="33"/>
      <c r="AP1024" s="33"/>
      <c r="AQ1024" s="33"/>
      <c r="AR1024" s="33"/>
    </row>
    <row r="1025" spans="14:44" x14ac:dyDescent="0.3"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D1025" s="33"/>
      <c r="AE1025" s="33"/>
      <c r="AG1025" s="33"/>
      <c r="AH1025" s="33"/>
      <c r="AI1025" s="33"/>
      <c r="AJ1025" s="33"/>
      <c r="AK1025" s="33"/>
      <c r="AL1025" s="33"/>
      <c r="AM1025" s="33"/>
      <c r="AN1025" s="33"/>
      <c r="AO1025" s="33"/>
      <c r="AP1025" s="33"/>
      <c r="AQ1025" s="33"/>
      <c r="AR1025" s="33"/>
    </row>
    <row r="1026" spans="14:44" x14ac:dyDescent="0.3"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D1026" s="33"/>
      <c r="AE1026" s="33"/>
      <c r="AG1026" s="33"/>
      <c r="AH1026" s="33"/>
      <c r="AI1026" s="33"/>
      <c r="AJ1026" s="33"/>
      <c r="AK1026" s="33"/>
      <c r="AL1026" s="33"/>
      <c r="AM1026" s="33"/>
      <c r="AN1026" s="33"/>
      <c r="AO1026" s="33"/>
      <c r="AP1026" s="33"/>
      <c r="AQ1026" s="33"/>
      <c r="AR1026" s="33"/>
    </row>
    <row r="1027" spans="14:44" x14ac:dyDescent="0.3"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D1027" s="33"/>
      <c r="AE1027" s="33"/>
      <c r="AG1027" s="33"/>
      <c r="AH1027" s="33"/>
      <c r="AI1027" s="33"/>
      <c r="AJ1027" s="33"/>
      <c r="AK1027" s="33"/>
      <c r="AL1027" s="33"/>
      <c r="AM1027" s="33"/>
      <c r="AN1027" s="33"/>
      <c r="AO1027" s="33"/>
      <c r="AP1027" s="33"/>
      <c r="AQ1027" s="33"/>
      <c r="AR1027" s="33"/>
    </row>
    <row r="1028" spans="14:44" x14ac:dyDescent="0.3"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D1028" s="33"/>
      <c r="AE1028" s="33"/>
      <c r="AG1028" s="33"/>
      <c r="AH1028" s="33"/>
      <c r="AI1028" s="33"/>
      <c r="AJ1028" s="33"/>
      <c r="AK1028" s="33"/>
      <c r="AL1028" s="33"/>
      <c r="AM1028" s="33"/>
      <c r="AN1028" s="33"/>
      <c r="AO1028" s="33"/>
      <c r="AP1028" s="33"/>
      <c r="AQ1028" s="33"/>
      <c r="AR1028" s="33"/>
    </row>
    <row r="1029" spans="14:44" x14ac:dyDescent="0.3"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D1029" s="33"/>
      <c r="AE1029" s="33"/>
      <c r="AG1029" s="33"/>
      <c r="AH1029" s="33"/>
      <c r="AI1029" s="33"/>
      <c r="AJ1029" s="33"/>
      <c r="AK1029" s="33"/>
      <c r="AL1029" s="33"/>
      <c r="AM1029" s="33"/>
      <c r="AN1029" s="33"/>
      <c r="AO1029" s="33"/>
      <c r="AP1029" s="33"/>
      <c r="AQ1029" s="33"/>
      <c r="AR1029" s="33"/>
    </row>
    <row r="1030" spans="14:44" x14ac:dyDescent="0.3">
      <c r="N1030" s="33"/>
      <c r="O1030" s="33"/>
      <c r="P1030" s="33"/>
      <c r="Q1030" s="33"/>
      <c r="R1030" s="33"/>
      <c r="S1030" s="33"/>
      <c r="T1030" s="33"/>
      <c r="U1030" s="33"/>
      <c r="V1030" s="33"/>
      <c r="W1030" s="33"/>
      <c r="X1030" s="33"/>
      <c r="Y1030" s="33"/>
      <c r="Z1030" s="33"/>
      <c r="AA1030" s="33"/>
      <c r="AB1030" s="33"/>
      <c r="AD1030" s="33"/>
      <c r="AE1030" s="33"/>
      <c r="AG1030" s="33"/>
      <c r="AH1030" s="33"/>
      <c r="AI1030" s="33"/>
      <c r="AJ1030" s="33"/>
      <c r="AK1030" s="33"/>
      <c r="AL1030" s="33"/>
      <c r="AM1030" s="33"/>
      <c r="AN1030" s="33"/>
      <c r="AO1030" s="33"/>
      <c r="AP1030" s="33"/>
      <c r="AQ1030" s="33"/>
      <c r="AR1030" s="33"/>
    </row>
    <row r="1031" spans="14:44" x14ac:dyDescent="0.3">
      <c r="N1031" s="33"/>
      <c r="O1031" s="33"/>
      <c r="P1031" s="33"/>
      <c r="Q1031" s="33"/>
      <c r="R1031" s="33"/>
      <c r="S1031" s="33"/>
      <c r="T1031" s="33"/>
      <c r="U1031" s="33"/>
      <c r="V1031" s="33"/>
      <c r="W1031" s="33"/>
      <c r="X1031" s="33"/>
      <c r="Y1031" s="33"/>
      <c r="Z1031" s="33"/>
      <c r="AA1031" s="33"/>
      <c r="AB1031" s="33"/>
      <c r="AD1031" s="33"/>
      <c r="AE1031" s="33"/>
      <c r="AG1031" s="33"/>
      <c r="AH1031" s="33"/>
      <c r="AI1031" s="33"/>
      <c r="AJ1031" s="33"/>
      <c r="AK1031" s="33"/>
      <c r="AL1031" s="33"/>
      <c r="AM1031" s="33"/>
      <c r="AN1031" s="33"/>
      <c r="AO1031" s="33"/>
      <c r="AP1031" s="33"/>
      <c r="AQ1031" s="33"/>
      <c r="AR1031" s="33"/>
    </row>
    <row r="1032" spans="14:44" x14ac:dyDescent="0.3"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D1032" s="33"/>
      <c r="AE1032" s="33"/>
      <c r="AG1032" s="33"/>
      <c r="AH1032" s="33"/>
      <c r="AI1032" s="33"/>
      <c r="AJ1032" s="33"/>
      <c r="AK1032" s="33"/>
      <c r="AL1032" s="33"/>
      <c r="AM1032" s="33"/>
      <c r="AN1032" s="33"/>
      <c r="AO1032" s="33"/>
      <c r="AP1032" s="33"/>
      <c r="AQ1032" s="33"/>
      <c r="AR1032" s="33"/>
    </row>
    <row r="1033" spans="14:44" x14ac:dyDescent="0.3">
      <c r="N1033" s="33"/>
      <c r="O1033" s="33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D1033" s="33"/>
      <c r="AE1033" s="33"/>
      <c r="AG1033" s="33"/>
      <c r="AH1033" s="33"/>
      <c r="AI1033" s="33"/>
      <c r="AJ1033" s="33"/>
      <c r="AK1033" s="33"/>
      <c r="AL1033" s="33"/>
      <c r="AM1033" s="33"/>
      <c r="AN1033" s="33"/>
      <c r="AO1033" s="33"/>
      <c r="AP1033" s="33"/>
      <c r="AQ1033" s="33"/>
      <c r="AR1033" s="33"/>
    </row>
    <row r="1034" spans="14:44" x14ac:dyDescent="0.3">
      <c r="N1034" s="33"/>
      <c r="O1034" s="33"/>
      <c r="P1034" s="33"/>
      <c r="Q1034" s="33"/>
      <c r="R1034" s="33"/>
      <c r="S1034" s="33"/>
      <c r="T1034" s="33"/>
      <c r="U1034" s="33"/>
      <c r="V1034" s="33"/>
      <c r="W1034" s="33"/>
      <c r="X1034" s="33"/>
      <c r="Y1034" s="33"/>
      <c r="Z1034" s="33"/>
      <c r="AA1034" s="33"/>
      <c r="AB1034" s="33"/>
      <c r="AD1034" s="33"/>
      <c r="AE1034" s="33"/>
      <c r="AG1034" s="33"/>
      <c r="AH1034" s="33"/>
      <c r="AI1034" s="33"/>
      <c r="AJ1034" s="33"/>
      <c r="AK1034" s="33"/>
      <c r="AL1034" s="33"/>
      <c r="AM1034" s="33"/>
      <c r="AN1034" s="33"/>
      <c r="AO1034" s="33"/>
      <c r="AP1034" s="33"/>
      <c r="AQ1034" s="33"/>
      <c r="AR1034" s="33"/>
    </row>
    <row r="1035" spans="14:44" x14ac:dyDescent="0.3">
      <c r="N1035" s="33"/>
      <c r="O1035" s="33"/>
      <c r="P1035" s="33"/>
      <c r="Q1035" s="33"/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D1035" s="33"/>
      <c r="AE1035" s="33"/>
      <c r="AG1035" s="33"/>
      <c r="AH1035" s="33"/>
      <c r="AI1035" s="33"/>
      <c r="AJ1035" s="33"/>
      <c r="AK1035" s="33"/>
      <c r="AL1035" s="33"/>
      <c r="AM1035" s="33"/>
      <c r="AN1035" s="33"/>
      <c r="AO1035" s="33"/>
      <c r="AP1035" s="33"/>
      <c r="AQ1035" s="33"/>
      <c r="AR1035" s="33"/>
    </row>
    <row r="1036" spans="14:44" x14ac:dyDescent="0.3">
      <c r="N1036" s="33"/>
      <c r="O1036" s="33"/>
      <c r="P1036" s="33"/>
      <c r="Q1036" s="33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D1036" s="33"/>
      <c r="AE1036" s="33"/>
      <c r="AG1036" s="33"/>
      <c r="AH1036" s="33"/>
      <c r="AI1036" s="33"/>
      <c r="AJ1036" s="33"/>
      <c r="AK1036" s="33"/>
      <c r="AL1036" s="33"/>
      <c r="AM1036" s="33"/>
      <c r="AN1036" s="33"/>
      <c r="AO1036" s="33"/>
      <c r="AP1036" s="33"/>
      <c r="AQ1036" s="33"/>
      <c r="AR1036" s="33"/>
    </row>
    <row r="1037" spans="14:44" x14ac:dyDescent="0.3"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D1037" s="33"/>
      <c r="AE1037" s="33"/>
      <c r="AG1037" s="33"/>
      <c r="AH1037" s="33"/>
      <c r="AI1037" s="33"/>
      <c r="AJ1037" s="33"/>
      <c r="AK1037" s="33"/>
      <c r="AL1037" s="33"/>
      <c r="AM1037" s="33"/>
      <c r="AN1037" s="33"/>
      <c r="AO1037" s="33"/>
      <c r="AP1037" s="33"/>
      <c r="AQ1037" s="33"/>
      <c r="AR1037" s="33"/>
    </row>
    <row r="1038" spans="14:44" x14ac:dyDescent="0.3"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D1038" s="33"/>
      <c r="AE1038" s="33"/>
      <c r="AG1038" s="33"/>
      <c r="AH1038" s="33"/>
      <c r="AI1038" s="33"/>
      <c r="AJ1038" s="33"/>
      <c r="AK1038" s="33"/>
      <c r="AL1038" s="33"/>
      <c r="AM1038" s="33"/>
      <c r="AN1038" s="33"/>
      <c r="AO1038" s="33"/>
      <c r="AP1038" s="33"/>
      <c r="AQ1038" s="33"/>
      <c r="AR1038" s="33"/>
    </row>
    <row r="1039" spans="14:44" x14ac:dyDescent="0.3">
      <c r="N1039" s="33"/>
      <c r="O1039" s="33"/>
      <c r="P1039" s="33"/>
      <c r="Q1039" s="33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D1039" s="33"/>
      <c r="AE1039" s="33"/>
      <c r="AG1039" s="33"/>
      <c r="AH1039" s="33"/>
      <c r="AI1039" s="33"/>
      <c r="AJ1039" s="33"/>
      <c r="AK1039" s="33"/>
      <c r="AL1039" s="33"/>
      <c r="AM1039" s="33"/>
      <c r="AN1039" s="33"/>
      <c r="AO1039" s="33"/>
      <c r="AP1039" s="33"/>
      <c r="AQ1039" s="33"/>
      <c r="AR1039" s="33"/>
    </row>
    <row r="1040" spans="14:44" x14ac:dyDescent="0.3">
      <c r="N1040" s="33"/>
      <c r="O1040" s="33"/>
      <c r="P1040" s="33"/>
      <c r="Q1040" s="33"/>
      <c r="R1040" s="33"/>
      <c r="S1040" s="33"/>
      <c r="T1040" s="33"/>
      <c r="U1040" s="33"/>
      <c r="V1040" s="33"/>
      <c r="W1040" s="33"/>
      <c r="X1040" s="33"/>
      <c r="Y1040" s="33"/>
      <c r="Z1040" s="33"/>
      <c r="AA1040" s="33"/>
      <c r="AB1040" s="33"/>
      <c r="AD1040" s="33"/>
      <c r="AE1040" s="33"/>
      <c r="AG1040" s="33"/>
      <c r="AH1040" s="33"/>
      <c r="AI1040" s="33"/>
      <c r="AJ1040" s="33"/>
      <c r="AK1040" s="33"/>
      <c r="AL1040" s="33"/>
      <c r="AM1040" s="33"/>
      <c r="AN1040" s="33"/>
      <c r="AO1040" s="33"/>
      <c r="AP1040" s="33"/>
      <c r="AQ1040" s="33"/>
      <c r="AR1040" s="33"/>
    </row>
    <row r="1041" spans="14:44" x14ac:dyDescent="0.3">
      <c r="N1041" s="33"/>
      <c r="O1041" s="33"/>
      <c r="P1041" s="33"/>
      <c r="Q1041" s="33"/>
      <c r="R1041" s="33"/>
      <c r="S1041" s="33"/>
      <c r="T1041" s="33"/>
      <c r="U1041" s="33"/>
      <c r="V1041" s="33"/>
      <c r="W1041" s="33"/>
      <c r="X1041" s="33"/>
      <c r="Y1041" s="33"/>
      <c r="Z1041" s="33"/>
      <c r="AA1041" s="33"/>
      <c r="AB1041" s="33"/>
      <c r="AD1041" s="33"/>
      <c r="AE1041" s="33"/>
      <c r="AG1041" s="33"/>
      <c r="AH1041" s="33"/>
      <c r="AI1041" s="33"/>
      <c r="AJ1041" s="33"/>
      <c r="AK1041" s="33"/>
      <c r="AL1041" s="33"/>
      <c r="AM1041" s="33"/>
      <c r="AN1041" s="33"/>
      <c r="AO1041" s="33"/>
      <c r="AP1041" s="33"/>
      <c r="AQ1041" s="33"/>
      <c r="AR1041" s="33"/>
    </row>
    <row r="1042" spans="14:44" x14ac:dyDescent="0.3"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D1042" s="33"/>
      <c r="AE1042" s="33"/>
      <c r="AG1042" s="33"/>
      <c r="AH1042" s="33"/>
      <c r="AI1042" s="33"/>
      <c r="AJ1042" s="33"/>
      <c r="AK1042" s="33"/>
      <c r="AL1042" s="33"/>
      <c r="AM1042" s="33"/>
      <c r="AN1042" s="33"/>
      <c r="AO1042" s="33"/>
      <c r="AP1042" s="33"/>
      <c r="AQ1042" s="33"/>
      <c r="AR1042" s="33"/>
    </row>
    <row r="1043" spans="14:44" x14ac:dyDescent="0.3"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D1043" s="33"/>
      <c r="AE1043" s="33"/>
      <c r="AG1043" s="33"/>
      <c r="AH1043" s="33"/>
      <c r="AI1043" s="33"/>
      <c r="AJ1043" s="33"/>
      <c r="AK1043" s="33"/>
      <c r="AL1043" s="33"/>
      <c r="AM1043" s="33"/>
      <c r="AN1043" s="33"/>
      <c r="AO1043" s="33"/>
      <c r="AP1043" s="33"/>
      <c r="AQ1043" s="33"/>
      <c r="AR1043" s="33"/>
    </row>
    <row r="1044" spans="14:44" x14ac:dyDescent="0.3">
      <c r="N1044" s="33"/>
      <c r="O1044" s="33"/>
      <c r="P1044" s="33"/>
      <c r="Q1044" s="33"/>
      <c r="R1044" s="33"/>
      <c r="S1044" s="33"/>
      <c r="T1044" s="33"/>
      <c r="U1044" s="33"/>
      <c r="V1044" s="33"/>
      <c r="W1044" s="33"/>
      <c r="X1044" s="33"/>
      <c r="Y1044" s="33"/>
      <c r="Z1044" s="33"/>
      <c r="AA1044" s="33"/>
      <c r="AB1044" s="33"/>
      <c r="AD1044" s="33"/>
      <c r="AE1044" s="33"/>
      <c r="AG1044" s="33"/>
      <c r="AH1044" s="33"/>
      <c r="AI1044" s="33"/>
      <c r="AJ1044" s="33"/>
      <c r="AK1044" s="33"/>
      <c r="AL1044" s="33"/>
      <c r="AM1044" s="33"/>
      <c r="AN1044" s="33"/>
      <c r="AO1044" s="33"/>
      <c r="AP1044" s="33"/>
      <c r="AQ1044" s="33"/>
      <c r="AR1044" s="33"/>
    </row>
    <row r="1045" spans="14:44" x14ac:dyDescent="0.3">
      <c r="N1045" s="33"/>
      <c r="O1045" s="33"/>
      <c r="P1045" s="33"/>
      <c r="Q1045" s="33"/>
      <c r="R1045" s="33"/>
      <c r="S1045" s="33"/>
      <c r="T1045" s="33"/>
      <c r="U1045" s="33"/>
      <c r="V1045" s="33"/>
      <c r="W1045" s="33"/>
      <c r="X1045" s="33"/>
      <c r="Y1045" s="33"/>
      <c r="Z1045" s="33"/>
      <c r="AA1045" s="33"/>
      <c r="AB1045" s="33"/>
      <c r="AD1045" s="33"/>
      <c r="AE1045" s="33"/>
      <c r="AG1045" s="33"/>
      <c r="AH1045" s="33"/>
      <c r="AI1045" s="33"/>
      <c r="AJ1045" s="33"/>
      <c r="AK1045" s="33"/>
      <c r="AL1045" s="33"/>
      <c r="AM1045" s="33"/>
      <c r="AN1045" s="33"/>
      <c r="AO1045" s="33"/>
      <c r="AP1045" s="33"/>
      <c r="AQ1045" s="33"/>
      <c r="AR1045" s="33"/>
    </row>
    <row r="1046" spans="14:44" x14ac:dyDescent="0.3">
      <c r="N1046" s="33"/>
      <c r="O1046" s="33"/>
      <c r="P1046" s="33"/>
      <c r="Q1046" s="33"/>
      <c r="R1046" s="33"/>
      <c r="S1046" s="33"/>
      <c r="T1046" s="33"/>
      <c r="U1046" s="33"/>
      <c r="V1046" s="33"/>
      <c r="W1046" s="33"/>
      <c r="X1046" s="33"/>
      <c r="Y1046" s="33"/>
      <c r="Z1046" s="33"/>
      <c r="AA1046" s="33"/>
      <c r="AB1046" s="33"/>
      <c r="AD1046" s="33"/>
      <c r="AE1046" s="33"/>
      <c r="AG1046" s="33"/>
      <c r="AH1046" s="33"/>
      <c r="AI1046" s="33"/>
      <c r="AJ1046" s="33"/>
      <c r="AK1046" s="33"/>
      <c r="AL1046" s="33"/>
      <c r="AM1046" s="33"/>
      <c r="AN1046" s="33"/>
      <c r="AO1046" s="33"/>
      <c r="AP1046" s="33"/>
      <c r="AQ1046" s="33"/>
      <c r="AR1046" s="33"/>
    </row>
    <row r="1047" spans="14:44" x14ac:dyDescent="0.3"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D1047" s="33"/>
      <c r="AE1047" s="33"/>
      <c r="AG1047" s="33"/>
      <c r="AH1047" s="33"/>
      <c r="AI1047" s="33"/>
      <c r="AJ1047" s="33"/>
      <c r="AK1047" s="33"/>
      <c r="AL1047" s="33"/>
      <c r="AM1047" s="33"/>
      <c r="AN1047" s="33"/>
      <c r="AO1047" s="33"/>
      <c r="AP1047" s="33"/>
      <c r="AQ1047" s="33"/>
      <c r="AR1047" s="33"/>
    </row>
    <row r="1048" spans="14:44" x14ac:dyDescent="0.3"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D1048" s="33"/>
      <c r="AE1048" s="33"/>
      <c r="AG1048" s="33"/>
      <c r="AH1048" s="33"/>
      <c r="AI1048" s="33"/>
      <c r="AJ1048" s="33"/>
      <c r="AK1048" s="33"/>
      <c r="AL1048" s="33"/>
      <c r="AM1048" s="33"/>
      <c r="AN1048" s="33"/>
      <c r="AO1048" s="33"/>
      <c r="AP1048" s="33"/>
      <c r="AQ1048" s="33"/>
      <c r="AR1048" s="33"/>
    </row>
    <row r="1049" spans="14:44" x14ac:dyDescent="0.3">
      <c r="N1049" s="33"/>
      <c r="O1049" s="33"/>
      <c r="P1049" s="33"/>
      <c r="Q1049" s="33"/>
      <c r="R1049" s="33"/>
      <c r="S1049" s="33"/>
      <c r="T1049" s="33"/>
      <c r="U1049" s="33"/>
      <c r="V1049" s="33"/>
      <c r="W1049" s="33"/>
      <c r="X1049" s="33"/>
      <c r="Y1049" s="33"/>
      <c r="Z1049" s="33"/>
      <c r="AA1049" s="33"/>
      <c r="AB1049" s="33"/>
      <c r="AD1049" s="33"/>
      <c r="AE1049" s="33"/>
      <c r="AG1049" s="33"/>
      <c r="AH1049" s="33"/>
      <c r="AI1049" s="33"/>
      <c r="AJ1049" s="33"/>
      <c r="AK1049" s="33"/>
      <c r="AL1049" s="33"/>
      <c r="AM1049" s="33"/>
      <c r="AN1049" s="33"/>
      <c r="AO1049" s="33"/>
      <c r="AP1049" s="33"/>
      <c r="AQ1049" s="33"/>
      <c r="AR1049" s="33"/>
    </row>
    <row r="1050" spans="14:44" x14ac:dyDescent="0.3">
      <c r="N1050" s="33"/>
      <c r="O1050" s="33"/>
      <c r="P1050" s="33"/>
      <c r="Q1050" s="33"/>
      <c r="R1050" s="33"/>
      <c r="S1050" s="33"/>
      <c r="T1050" s="33"/>
      <c r="U1050" s="33"/>
      <c r="V1050" s="33"/>
      <c r="W1050" s="33"/>
      <c r="X1050" s="33"/>
      <c r="Y1050" s="33"/>
      <c r="Z1050" s="33"/>
      <c r="AA1050" s="33"/>
      <c r="AB1050" s="33"/>
      <c r="AD1050" s="33"/>
      <c r="AE1050" s="33"/>
      <c r="AG1050" s="33"/>
      <c r="AH1050" s="33"/>
      <c r="AI1050" s="33"/>
      <c r="AJ1050" s="33"/>
      <c r="AK1050" s="33"/>
      <c r="AL1050" s="33"/>
      <c r="AM1050" s="33"/>
      <c r="AN1050" s="33"/>
      <c r="AO1050" s="33"/>
      <c r="AP1050" s="33"/>
      <c r="AQ1050" s="33"/>
      <c r="AR1050" s="33"/>
    </row>
    <row r="1051" spans="14:44" x14ac:dyDescent="0.3">
      <c r="N1051" s="33"/>
      <c r="O1051" s="33"/>
      <c r="P1051" s="33"/>
      <c r="Q1051" s="33"/>
      <c r="R1051" s="33"/>
      <c r="S1051" s="33"/>
      <c r="T1051" s="33"/>
      <c r="U1051" s="33"/>
      <c r="V1051" s="33"/>
      <c r="W1051" s="33"/>
      <c r="X1051" s="33"/>
      <c r="Y1051" s="33"/>
      <c r="Z1051" s="33"/>
      <c r="AA1051" s="33"/>
      <c r="AB1051" s="33"/>
      <c r="AD1051" s="33"/>
      <c r="AE1051" s="33"/>
      <c r="AG1051" s="33"/>
      <c r="AH1051" s="33"/>
      <c r="AI1051" s="33"/>
      <c r="AJ1051" s="33"/>
      <c r="AK1051" s="33"/>
      <c r="AL1051" s="33"/>
      <c r="AM1051" s="33"/>
      <c r="AN1051" s="33"/>
      <c r="AO1051" s="33"/>
      <c r="AP1051" s="33"/>
      <c r="AQ1051" s="33"/>
      <c r="AR1051" s="33"/>
    </row>
    <row r="1052" spans="14:44" x14ac:dyDescent="0.3">
      <c r="N1052" s="33"/>
      <c r="O1052" s="33"/>
      <c r="P1052" s="33"/>
      <c r="Q1052" s="33"/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D1052" s="33"/>
      <c r="AE1052" s="33"/>
      <c r="AG1052" s="33"/>
      <c r="AH1052" s="33"/>
      <c r="AI1052" s="33"/>
      <c r="AJ1052" s="33"/>
      <c r="AK1052" s="33"/>
      <c r="AL1052" s="33"/>
      <c r="AM1052" s="33"/>
      <c r="AN1052" s="33"/>
      <c r="AO1052" s="33"/>
      <c r="AP1052" s="33"/>
      <c r="AQ1052" s="33"/>
      <c r="AR1052" s="33"/>
    </row>
    <row r="1053" spans="14:44" x14ac:dyDescent="0.3">
      <c r="N1053" s="33"/>
      <c r="O1053" s="33"/>
      <c r="P1053" s="33"/>
      <c r="Q1053" s="33"/>
      <c r="R1053" s="33"/>
      <c r="S1053" s="33"/>
      <c r="T1053" s="33"/>
      <c r="U1053" s="33"/>
      <c r="V1053" s="33"/>
      <c r="W1053" s="33"/>
      <c r="X1053" s="33"/>
      <c r="Y1053" s="33"/>
      <c r="Z1053" s="33"/>
      <c r="AA1053" s="33"/>
      <c r="AB1053" s="33"/>
      <c r="AD1053" s="33"/>
      <c r="AE1053" s="33"/>
      <c r="AG1053" s="33"/>
      <c r="AH1053" s="33"/>
      <c r="AI1053" s="33"/>
      <c r="AJ1053" s="33"/>
      <c r="AK1053" s="33"/>
      <c r="AL1053" s="33"/>
      <c r="AM1053" s="33"/>
      <c r="AN1053" s="33"/>
      <c r="AO1053" s="33"/>
      <c r="AP1053" s="33"/>
      <c r="AQ1053" s="33"/>
      <c r="AR1053" s="33"/>
    </row>
    <row r="1054" spans="14:44" x14ac:dyDescent="0.3">
      <c r="N1054" s="33"/>
      <c r="O1054" s="33"/>
      <c r="P1054" s="33"/>
      <c r="Q1054" s="33"/>
      <c r="R1054" s="33"/>
      <c r="S1054" s="33"/>
      <c r="T1054" s="33"/>
      <c r="U1054" s="33"/>
      <c r="V1054" s="33"/>
      <c r="W1054" s="33"/>
      <c r="X1054" s="33"/>
      <c r="Y1054" s="33"/>
      <c r="Z1054" s="33"/>
      <c r="AA1054" s="33"/>
      <c r="AB1054" s="33"/>
      <c r="AD1054" s="33"/>
      <c r="AE1054" s="33"/>
      <c r="AG1054" s="33"/>
      <c r="AH1054" s="33"/>
      <c r="AI1054" s="33"/>
      <c r="AJ1054" s="33"/>
      <c r="AK1054" s="33"/>
      <c r="AL1054" s="33"/>
      <c r="AM1054" s="33"/>
      <c r="AN1054" s="33"/>
      <c r="AO1054" s="33"/>
      <c r="AP1054" s="33"/>
      <c r="AQ1054" s="33"/>
      <c r="AR1054" s="33"/>
    </row>
    <row r="1055" spans="14:44" x14ac:dyDescent="0.3">
      <c r="N1055" s="33"/>
      <c r="O1055" s="33"/>
      <c r="P1055" s="33"/>
      <c r="Q1055" s="33"/>
      <c r="R1055" s="33"/>
      <c r="S1055" s="33"/>
      <c r="T1055" s="33"/>
      <c r="U1055" s="33"/>
      <c r="V1055" s="33"/>
      <c r="W1055" s="33"/>
      <c r="X1055" s="33"/>
      <c r="Y1055" s="33"/>
      <c r="Z1055" s="33"/>
      <c r="AA1055" s="33"/>
      <c r="AB1055" s="33"/>
      <c r="AD1055" s="33"/>
      <c r="AE1055" s="33"/>
      <c r="AG1055" s="33"/>
      <c r="AH1055" s="33"/>
      <c r="AI1055" s="33"/>
      <c r="AJ1055" s="33"/>
      <c r="AK1055" s="33"/>
      <c r="AL1055" s="33"/>
      <c r="AM1055" s="33"/>
      <c r="AN1055" s="33"/>
      <c r="AO1055" s="33"/>
      <c r="AP1055" s="33"/>
      <c r="AQ1055" s="33"/>
      <c r="AR1055" s="33"/>
    </row>
    <row r="1056" spans="14:44" x14ac:dyDescent="0.3">
      <c r="N1056" s="33"/>
      <c r="O1056" s="33"/>
      <c r="P1056" s="33"/>
      <c r="Q1056" s="33"/>
      <c r="R1056" s="33"/>
      <c r="S1056" s="33"/>
      <c r="T1056" s="33"/>
      <c r="U1056" s="33"/>
      <c r="V1056" s="33"/>
      <c r="W1056" s="33"/>
      <c r="X1056" s="33"/>
      <c r="Y1056" s="33"/>
      <c r="Z1056" s="33"/>
      <c r="AA1056" s="33"/>
      <c r="AB1056" s="33"/>
      <c r="AD1056" s="33"/>
      <c r="AE1056" s="33"/>
      <c r="AG1056" s="33"/>
      <c r="AH1056" s="33"/>
      <c r="AI1056" s="33"/>
      <c r="AJ1056" s="33"/>
      <c r="AK1056" s="33"/>
      <c r="AL1056" s="33"/>
      <c r="AM1056" s="33"/>
      <c r="AN1056" s="33"/>
      <c r="AO1056" s="33"/>
      <c r="AP1056" s="33"/>
      <c r="AQ1056" s="33"/>
      <c r="AR1056" s="33"/>
    </row>
    <row r="1057" spans="14:44" x14ac:dyDescent="0.3">
      <c r="N1057" s="33"/>
      <c r="O1057" s="33"/>
      <c r="P1057" s="33"/>
      <c r="Q1057" s="33"/>
      <c r="R1057" s="33"/>
      <c r="S1057" s="33"/>
      <c r="T1057" s="33"/>
      <c r="U1057" s="33"/>
      <c r="V1057" s="33"/>
      <c r="W1057" s="33"/>
      <c r="X1057" s="33"/>
      <c r="Y1057" s="33"/>
      <c r="Z1057" s="33"/>
      <c r="AA1057" s="33"/>
      <c r="AB1057" s="33"/>
      <c r="AD1057" s="33"/>
      <c r="AE1057" s="33"/>
      <c r="AG1057" s="33"/>
      <c r="AH1057" s="33"/>
      <c r="AI1057" s="33"/>
      <c r="AJ1057" s="33"/>
      <c r="AK1057" s="33"/>
      <c r="AL1057" s="33"/>
      <c r="AM1057" s="33"/>
      <c r="AN1057" s="33"/>
      <c r="AO1057" s="33"/>
      <c r="AP1057" s="33"/>
      <c r="AQ1057" s="33"/>
      <c r="AR1057" s="33"/>
    </row>
    <row r="1058" spans="14:44" x14ac:dyDescent="0.3">
      <c r="N1058" s="33"/>
      <c r="O1058" s="33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D1058" s="33"/>
      <c r="AE1058" s="33"/>
      <c r="AG1058" s="33"/>
      <c r="AH1058" s="33"/>
      <c r="AI1058" s="33"/>
      <c r="AJ1058" s="33"/>
      <c r="AK1058" s="33"/>
      <c r="AL1058" s="33"/>
      <c r="AM1058" s="33"/>
      <c r="AN1058" s="33"/>
      <c r="AO1058" s="33"/>
      <c r="AP1058" s="33"/>
      <c r="AQ1058" s="33"/>
      <c r="AR1058" s="33"/>
    </row>
    <row r="1059" spans="14:44" x14ac:dyDescent="0.3">
      <c r="N1059" s="33"/>
      <c r="O1059" s="33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D1059" s="33"/>
      <c r="AE1059" s="33"/>
      <c r="AG1059" s="33"/>
      <c r="AH1059" s="33"/>
      <c r="AI1059" s="33"/>
      <c r="AJ1059" s="33"/>
      <c r="AK1059" s="33"/>
      <c r="AL1059" s="33"/>
      <c r="AM1059" s="33"/>
      <c r="AN1059" s="33"/>
      <c r="AO1059" s="33"/>
      <c r="AP1059" s="33"/>
      <c r="AQ1059" s="33"/>
      <c r="AR1059" s="33"/>
    </row>
    <row r="1060" spans="14:44" x14ac:dyDescent="0.3">
      <c r="N1060" s="33"/>
      <c r="O1060" s="33"/>
      <c r="P1060" s="33"/>
      <c r="Q1060" s="33"/>
      <c r="R1060" s="33"/>
      <c r="S1060" s="33"/>
      <c r="T1060" s="33"/>
      <c r="U1060" s="33"/>
      <c r="V1060" s="33"/>
      <c r="W1060" s="33"/>
      <c r="X1060" s="33"/>
      <c r="Y1060" s="33"/>
      <c r="Z1060" s="33"/>
      <c r="AA1060" s="33"/>
      <c r="AB1060" s="33"/>
      <c r="AD1060" s="33"/>
      <c r="AE1060" s="33"/>
      <c r="AG1060" s="33"/>
      <c r="AH1060" s="33"/>
      <c r="AI1060" s="33"/>
      <c r="AJ1060" s="33"/>
      <c r="AK1060" s="33"/>
      <c r="AL1060" s="33"/>
      <c r="AM1060" s="33"/>
      <c r="AN1060" s="33"/>
      <c r="AO1060" s="33"/>
      <c r="AP1060" s="33"/>
      <c r="AQ1060" s="33"/>
      <c r="AR1060" s="33"/>
    </row>
    <row r="1061" spans="14:44" x14ac:dyDescent="0.3">
      <c r="N1061" s="33"/>
      <c r="O1061" s="33"/>
      <c r="P1061" s="33"/>
      <c r="Q1061" s="33"/>
      <c r="R1061" s="33"/>
      <c r="S1061" s="33"/>
      <c r="T1061" s="33"/>
      <c r="U1061" s="33"/>
      <c r="V1061" s="33"/>
      <c r="W1061" s="33"/>
      <c r="X1061" s="33"/>
      <c r="Y1061" s="33"/>
      <c r="Z1061" s="33"/>
      <c r="AA1061" s="33"/>
      <c r="AB1061" s="33"/>
      <c r="AD1061" s="33"/>
      <c r="AE1061" s="33"/>
      <c r="AG1061" s="33"/>
      <c r="AH1061" s="33"/>
      <c r="AI1061" s="33"/>
      <c r="AJ1061" s="33"/>
      <c r="AK1061" s="33"/>
      <c r="AL1061" s="33"/>
      <c r="AM1061" s="33"/>
      <c r="AN1061" s="33"/>
      <c r="AO1061" s="33"/>
      <c r="AP1061" s="33"/>
      <c r="AQ1061" s="33"/>
      <c r="AR1061" s="33"/>
    </row>
    <row r="1062" spans="14:44" x14ac:dyDescent="0.3">
      <c r="N1062" s="33"/>
      <c r="O1062" s="33"/>
      <c r="P1062" s="33"/>
      <c r="Q1062" s="33"/>
      <c r="R1062" s="33"/>
      <c r="S1062" s="33"/>
      <c r="T1062" s="33"/>
      <c r="U1062" s="33"/>
      <c r="V1062" s="33"/>
      <c r="W1062" s="33"/>
      <c r="X1062" s="33"/>
      <c r="Y1062" s="33"/>
      <c r="Z1062" s="33"/>
      <c r="AA1062" s="33"/>
      <c r="AB1062" s="33"/>
      <c r="AD1062" s="33"/>
      <c r="AE1062" s="33"/>
      <c r="AG1062" s="33"/>
      <c r="AH1062" s="33"/>
      <c r="AI1062" s="33"/>
      <c r="AJ1062" s="33"/>
      <c r="AK1062" s="33"/>
      <c r="AL1062" s="33"/>
      <c r="AM1062" s="33"/>
      <c r="AN1062" s="33"/>
      <c r="AO1062" s="33"/>
      <c r="AP1062" s="33"/>
      <c r="AQ1062" s="33"/>
      <c r="AR1062" s="33"/>
    </row>
    <row r="1063" spans="14:44" x14ac:dyDescent="0.3">
      <c r="N1063" s="33"/>
      <c r="O1063" s="33"/>
      <c r="P1063" s="33"/>
      <c r="Q1063" s="33"/>
      <c r="R1063" s="33"/>
      <c r="S1063" s="33"/>
      <c r="T1063" s="33"/>
      <c r="U1063" s="33"/>
      <c r="V1063" s="33"/>
      <c r="W1063" s="33"/>
      <c r="X1063" s="33"/>
      <c r="Y1063" s="33"/>
      <c r="Z1063" s="33"/>
      <c r="AA1063" s="33"/>
      <c r="AB1063" s="33"/>
      <c r="AD1063" s="33"/>
      <c r="AE1063" s="33"/>
      <c r="AG1063" s="33"/>
      <c r="AH1063" s="33"/>
      <c r="AI1063" s="33"/>
      <c r="AJ1063" s="33"/>
      <c r="AK1063" s="33"/>
      <c r="AL1063" s="33"/>
      <c r="AM1063" s="33"/>
      <c r="AN1063" s="33"/>
      <c r="AO1063" s="33"/>
      <c r="AP1063" s="33"/>
      <c r="AQ1063" s="33"/>
      <c r="AR1063" s="33"/>
    </row>
    <row r="1064" spans="14:44" x14ac:dyDescent="0.3"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D1064" s="33"/>
      <c r="AE1064" s="33"/>
      <c r="AG1064" s="33"/>
      <c r="AH1064" s="33"/>
      <c r="AI1064" s="33"/>
      <c r="AJ1064" s="33"/>
      <c r="AK1064" s="33"/>
      <c r="AL1064" s="33"/>
      <c r="AM1064" s="33"/>
      <c r="AN1064" s="33"/>
      <c r="AO1064" s="33"/>
      <c r="AP1064" s="33"/>
      <c r="AQ1064" s="33"/>
      <c r="AR1064" s="33"/>
    </row>
    <row r="1065" spans="14:44" x14ac:dyDescent="0.3">
      <c r="N1065" s="33"/>
      <c r="O1065" s="33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D1065" s="33"/>
      <c r="AE1065" s="33"/>
      <c r="AG1065" s="33"/>
      <c r="AH1065" s="33"/>
      <c r="AI1065" s="33"/>
      <c r="AJ1065" s="33"/>
      <c r="AK1065" s="33"/>
      <c r="AL1065" s="33"/>
      <c r="AM1065" s="33"/>
      <c r="AN1065" s="33"/>
      <c r="AO1065" s="33"/>
      <c r="AP1065" s="33"/>
      <c r="AQ1065" s="33"/>
      <c r="AR1065" s="33"/>
    </row>
    <row r="1066" spans="14:44" x14ac:dyDescent="0.3">
      <c r="N1066" s="33"/>
      <c r="O1066" s="33"/>
      <c r="P1066" s="33"/>
      <c r="Q1066" s="33"/>
      <c r="R1066" s="33"/>
      <c r="S1066" s="33"/>
      <c r="T1066" s="33"/>
      <c r="U1066" s="33"/>
      <c r="V1066" s="33"/>
      <c r="W1066" s="33"/>
      <c r="X1066" s="33"/>
      <c r="Y1066" s="33"/>
      <c r="Z1066" s="33"/>
      <c r="AA1066" s="33"/>
      <c r="AB1066" s="33"/>
      <c r="AD1066" s="33"/>
      <c r="AE1066" s="33"/>
      <c r="AG1066" s="33"/>
      <c r="AH1066" s="33"/>
      <c r="AI1066" s="33"/>
      <c r="AJ1066" s="33"/>
      <c r="AK1066" s="33"/>
      <c r="AL1066" s="33"/>
      <c r="AM1066" s="33"/>
      <c r="AN1066" s="33"/>
      <c r="AO1066" s="33"/>
      <c r="AP1066" s="33"/>
      <c r="AQ1066" s="33"/>
      <c r="AR1066" s="33"/>
    </row>
    <row r="1067" spans="14:44" x14ac:dyDescent="0.3">
      <c r="N1067" s="33"/>
      <c r="O1067" s="33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D1067" s="33"/>
      <c r="AE1067" s="33"/>
      <c r="AG1067" s="33"/>
      <c r="AH1067" s="33"/>
      <c r="AI1067" s="33"/>
      <c r="AJ1067" s="33"/>
      <c r="AK1067" s="33"/>
      <c r="AL1067" s="33"/>
      <c r="AM1067" s="33"/>
      <c r="AN1067" s="33"/>
      <c r="AO1067" s="33"/>
      <c r="AP1067" s="33"/>
      <c r="AQ1067" s="33"/>
      <c r="AR1067" s="33"/>
    </row>
    <row r="1068" spans="14:44" x14ac:dyDescent="0.3"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D1068" s="33"/>
      <c r="AE1068" s="33"/>
      <c r="AG1068" s="33"/>
      <c r="AH1068" s="33"/>
      <c r="AI1068" s="33"/>
      <c r="AJ1068" s="33"/>
      <c r="AK1068" s="33"/>
      <c r="AL1068" s="33"/>
      <c r="AM1068" s="33"/>
      <c r="AN1068" s="33"/>
      <c r="AO1068" s="33"/>
      <c r="AP1068" s="33"/>
      <c r="AQ1068" s="33"/>
      <c r="AR1068" s="33"/>
    </row>
    <row r="1069" spans="14:44" x14ac:dyDescent="0.3">
      <c r="N1069" s="33"/>
      <c r="O1069" s="33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D1069" s="33"/>
      <c r="AE1069" s="33"/>
      <c r="AG1069" s="33"/>
      <c r="AH1069" s="33"/>
      <c r="AI1069" s="33"/>
      <c r="AJ1069" s="33"/>
      <c r="AK1069" s="33"/>
      <c r="AL1069" s="33"/>
      <c r="AM1069" s="33"/>
      <c r="AN1069" s="33"/>
      <c r="AO1069" s="33"/>
      <c r="AP1069" s="33"/>
      <c r="AQ1069" s="33"/>
      <c r="AR1069" s="33"/>
    </row>
    <row r="1070" spans="14:44" x14ac:dyDescent="0.3">
      <c r="N1070" s="33"/>
      <c r="O1070" s="33"/>
      <c r="P1070" s="33"/>
      <c r="Q1070" s="33"/>
      <c r="R1070" s="33"/>
      <c r="S1070" s="33"/>
      <c r="T1070" s="33"/>
      <c r="U1070" s="33"/>
      <c r="V1070" s="33"/>
      <c r="W1070" s="33"/>
      <c r="X1070" s="33"/>
      <c r="Y1070" s="33"/>
      <c r="Z1070" s="33"/>
      <c r="AA1070" s="33"/>
      <c r="AB1070" s="33"/>
      <c r="AD1070" s="33"/>
      <c r="AE1070" s="33"/>
      <c r="AG1070" s="33"/>
      <c r="AH1070" s="33"/>
      <c r="AI1070" s="33"/>
      <c r="AJ1070" s="33"/>
      <c r="AK1070" s="33"/>
      <c r="AL1070" s="33"/>
      <c r="AM1070" s="33"/>
      <c r="AN1070" s="33"/>
      <c r="AO1070" s="33"/>
      <c r="AP1070" s="33"/>
      <c r="AQ1070" s="33"/>
      <c r="AR1070" s="33"/>
    </row>
    <row r="1071" spans="14:44" x14ac:dyDescent="0.3">
      <c r="N1071" s="33"/>
      <c r="O1071" s="33"/>
      <c r="P1071" s="33"/>
      <c r="Q1071" s="33"/>
      <c r="R1071" s="33"/>
      <c r="S1071" s="33"/>
      <c r="T1071" s="33"/>
      <c r="U1071" s="33"/>
      <c r="V1071" s="33"/>
      <c r="W1071" s="33"/>
      <c r="X1071" s="33"/>
      <c r="Y1071" s="33"/>
      <c r="Z1071" s="33"/>
      <c r="AA1071" s="33"/>
      <c r="AB1071" s="33"/>
      <c r="AD1071" s="33"/>
      <c r="AE1071" s="33"/>
      <c r="AG1071" s="33"/>
      <c r="AH1071" s="33"/>
      <c r="AI1071" s="33"/>
      <c r="AJ1071" s="33"/>
      <c r="AK1071" s="33"/>
      <c r="AL1071" s="33"/>
      <c r="AM1071" s="33"/>
      <c r="AN1071" s="33"/>
      <c r="AO1071" s="33"/>
      <c r="AP1071" s="33"/>
      <c r="AQ1071" s="33"/>
      <c r="AR1071" s="33"/>
    </row>
    <row r="1072" spans="14:44" x14ac:dyDescent="0.3">
      <c r="N1072" s="33"/>
      <c r="O1072" s="33"/>
      <c r="P1072" s="33"/>
      <c r="Q1072" s="33"/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D1072" s="33"/>
      <c r="AE1072" s="33"/>
      <c r="AG1072" s="33"/>
      <c r="AH1072" s="33"/>
      <c r="AI1072" s="33"/>
      <c r="AJ1072" s="33"/>
      <c r="AK1072" s="33"/>
      <c r="AL1072" s="33"/>
      <c r="AM1072" s="33"/>
      <c r="AN1072" s="33"/>
      <c r="AO1072" s="33"/>
      <c r="AP1072" s="33"/>
      <c r="AQ1072" s="33"/>
      <c r="AR1072" s="33"/>
    </row>
    <row r="1073" spans="14:44" x14ac:dyDescent="0.3">
      <c r="N1073" s="33"/>
      <c r="O1073" s="33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D1073" s="33"/>
      <c r="AE1073" s="33"/>
      <c r="AG1073" s="33"/>
      <c r="AH1073" s="33"/>
      <c r="AI1073" s="33"/>
      <c r="AJ1073" s="33"/>
      <c r="AK1073" s="33"/>
      <c r="AL1073" s="33"/>
      <c r="AM1073" s="33"/>
      <c r="AN1073" s="33"/>
      <c r="AO1073" s="33"/>
      <c r="AP1073" s="33"/>
      <c r="AQ1073" s="33"/>
      <c r="AR1073" s="33"/>
    </row>
    <row r="1074" spans="14:44" x14ac:dyDescent="0.3">
      <c r="N1074" s="33"/>
      <c r="O1074" s="33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D1074" s="33"/>
      <c r="AE1074" s="33"/>
      <c r="AG1074" s="33"/>
      <c r="AH1074" s="33"/>
      <c r="AI1074" s="33"/>
      <c r="AJ1074" s="33"/>
      <c r="AK1074" s="33"/>
      <c r="AL1074" s="33"/>
      <c r="AM1074" s="33"/>
      <c r="AN1074" s="33"/>
      <c r="AO1074" s="33"/>
      <c r="AP1074" s="33"/>
      <c r="AQ1074" s="33"/>
      <c r="AR1074" s="33"/>
    </row>
    <row r="1075" spans="14:44" x14ac:dyDescent="0.3">
      <c r="N1075" s="33"/>
      <c r="O1075" s="33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D1075" s="33"/>
      <c r="AE1075" s="33"/>
      <c r="AG1075" s="33"/>
      <c r="AH1075" s="33"/>
      <c r="AI1075" s="33"/>
      <c r="AJ1075" s="33"/>
      <c r="AK1075" s="33"/>
      <c r="AL1075" s="33"/>
      <c r="AM1075" s="33"/>
      <c r="AN1075" s="33"/>
      <c r="AO1075" s="33"/>
      <c r="AP1075" s="33"/>
      <c r="AQ1075" s="33"/>
      <c r="AR1075" s="33"/>
    </row>
    <row r="1076" spans="14:44" x14ac:dyDescent="0.3">
      <c r="N1076" s="33"/>
      <c r="O1076" s="33"/>
      <c r="P1076" s="33"/>
      <c r="Q1076" s="33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D1076" s="33"/>
      <c r="AE1076" s="33"/>
      <c r="AG1076" s="33"/>
      <c r="AH1076" s="33"/>
      <c r="AI1076" s="33"/>
      <c r="AJ1076" s="33"/>
      <c r="AK1076" s="33"/>
      <c r="AL1076" s="33"/>
      <c r="AM1076" s="33"/>
      <c r="AN1076" s="33"/>
      <c r="AO1076" s="33"/>
      <c r="AP1076" s="33"/>
      <c r="AQ1076" s="33"/>
      <c r="AR1076" s="33"/>
    </row>
    <row r="1077" spans="14:44" x14ac:dyDescent="0.3">
      <c r="N1077" s="33"/>
      <c r="O1077" s="33"/>
      <c r="P1077" s="33"/>
      <c r="Q1077" s="33"/>
      <c r="R1077" s="33"/>
      <c r="S1077" s="33"/>
      <c r="T1077" s="33"/>
      <c r="U1077" s="33"/>
      <c r="V1077" s="33"/>
      <c r="W1077" s="33"/>
      <c r="X1077" s="33"/>
      <c r="Y1077" s="33"/>
      <c r="Z1077" s="33"/>
      <c r="AA1077" s="33"/>
      <c r="AB1077" s="33"/>
      <c r="AD1077" s="33"/>
      <c r="AE1077" s="33"/>
      <c r="AG1077" s="33"/>
      <c r="AH1077" s="33"/>
      <c r="AI1077" s="33"/>
      <c r="AJ1077" s="33"/>
      <c r="AK1077" s="33"/>
      <c r="AL1077" s="33"/>
      <c r="AM1077" s="33"/>
      <c r="AN1077" s="33"/>
      <c r="AO1077" s="33"/>
      <c r="AP1077" s="33"/>
      <c r="AQ1077" s="33"/>
      <c r="AR1077" s="33"/>
    </row>
    <row r="1078" spans="14:44" x14ac:dyDescent="0.3">
      <c r="N1078" s="33"/>
      <c r="O1078" s="33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D1078" s="33"/>
      <c r="AE1078" s="33"/>
      <c r="AG1078" s="33"/>
      <c r="AH1078" s="33"/>
      <c r="AI1078" s="33"/>
      <c r="AJ1078" s="33"/>
      <c r="AK1078" s="33"/>
      <c r="AL1078" s="33"/>
      <c r="AM1078" s="33"/>
      <c r="AN1078" s="33"/>
      <c r="AO1078" s="33"/>
      <c r="AP1078" s="33"/>
      <c r="AQ1078" s="33"/>
      <c r="AR1078" s="33"/>
    </row>
    <row r="1079" spans="14:44" x14ac:dyDescent="0.3">
      <c r="N1079" s="33"/>
      <c r="O1079" s="33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D1079" s="33"/>
      <c r="AE1079" s="33"/>
      <c r="AG1079" s="33"/>
      <c r="AH1079" s="33"/>
      <c r="AI1079" s="33"/>
      <c r="AJ1079" s="33"/>
      <c r="AK1079" s="33"/>
      <c r="AL1079" s="33"/>
      <c r="AM1079" s="33"/>
      <c r="AN1079" s="33"/>
      <c r="AO1079" s="33"/>
      <c r="AP1079" s="33"/>
      <c r="AQ1079" s="33"/>
      <c r="AR1079" s="33"/>
    </row>
    <row r="1080" spans="14:44" x14ac:dyDescent="0.3">
      <c r="N1080" s="33"/>
      <c r="O1080" s="33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D1080" s="33"/>
      <c r="AE1080" s="33"/>
      <c r="AG1080" s="33"/>
      <c r="AH1080" s="33"/>
      <c r="AI1080" s="33"/>
      <c r="AJ1080" s="33"/>
      <c r="AK1080" s="33"/>
      <c r="AL1080" s="33"/>
      <c r="AM1080" s="33"/>
      <c r="AN1080" s="33"/>
      <c r="AO1080" s="33"/>
      <c r="AP1080" s="33"/>
      <c r="AQ1080" s="33"/>
      <c r="AR1080" s="33"/>
    </row>
    <row r="1081" spans="14:44" x14ac:dyDescent="0.3">
      <c r="N1081" s="33"/>
      <c r="O1081" s="33"/>
      <c r="P1081" s="33"/>
      <c r="Q1081" s="33"/>
      <c r="R1081" s="33"/>
      <c r="S1081" s="33"/>
      <c r="T1081" s="33"/>
      <c r="U1081" s="33"/>
      <c r="V1081" s="33"/>
      <c r="W1081" s="33"/>
      <c r="X1081" s="33"/>
      <c r="Y1081" s="33"/>
      <c r="Z1081" s="33"/>
      <c r="AA1081" s="33"/>
      <c r="AB1081" s="33"/>
      <c r="AD1081" s="33"/>
      <c r="AE1081" s="33"/>
      <c r="AG1081" s="33"/>
      <c r="AH1081" s="33"/>
      <c r="AI1081" s="33"/>
      <c r="AJ1081" s="33"/>
      <c r="AK1081" s="33"/>
      <c r="AL1081" s="33"/>
      <c r="AM1081" s="33"/>
      <c r="AN1081" s="33"/>
      <c r="AO1081" s="33"/>
      <c r="AP1081" s="33"/>
      <c r="AQ1081" s="33"/>
      <c r="AR1081" s="33"/>
    </row>
    <row r="1082" spans="14:44" x14ac:dyDescent="0.3">
      <c r="N1082" s="33"/>
      <c r="O1082" s="33"/>
      <c r="P1082" s="33"/>
      <c r="Q1082" s="33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D1082" s="33"/>
      <c r="AE1082" s="33"/>
      <c r="AG1082" s="33"/>
      <c r="AH1082" s="33"/>
      <c r="AI1082" s="33"/>
      <c r="AJ1082" s="33"/>
      <c r="AK1082" s="33"/>
      <c r="AL1082" s="33"/>
      <c r="AM1082" s="33"/>
      <c r="AN1082" s="33"/>
      <c r="AO1082" s="33"/>
      <c r="AP1082" s="33"/>
      <c r="AQ1082" s="33"/>
      <c r="AR1082" s="33"/>
    </row>
    <row r="1083" spans="14:44" x14ac:dyDescent="0.3">
      <c r="N1083" s="33"/>
      <c r="O1083" s="33"/>
      <c r="P1083" s="33"/>
      <c r="Q1083" s="33"/>
      <c r="R1083" s="33"/>
      <c r="S1083" s="33"/>
      <c r="T1083" s="33"/>
      <c r="U1083" s="33"/>
      <c r="V1083" s="33"/>
      <c r="W1083" s="33"/>
      <c r="X1083" s="33"/>
      <c r="Y1083" s="33"/>
      <c r="Z1083" s="33"/>
      <c r="AA1083" s="33"/>
      <c r="AB1083" s="33"/>
      <c r="AD1083" s="33"/>
      <c r="AE1083" s="33"/>
      <c r="AG1083" s="33"/>
      <c r="AH1083" s="33"/>
      <c r="AI1083" s="33"/>
      <c r="AJ1083" s="33"/>
      <c r="AK1083" s="33"/>
      <c r="AL1083" s="33"/>
      <c r="AM1083" s="33"/>
      <c r="AN1083" s="33"/>
      <c r="AO1083" s="33"/>
      <c r="AP1083" s="33"/>
      <c r="AQ1083" s="33"/>
      <c r="AR1083" s="33"/>
    </row>
    <row r="1084" spans="14:44" x14ac:dyDescent="0.3">
      <c r="N1084" s="33"/>
      <c r="O1084" s="33"/>
      <c r="P1084" s="33"/>
      <c r="Q1084" s="33"/>
      <c r="R1084" s="33"/>
      <c r="S1084" s="33"/>
      <c r="T1084" s="33"/>
      <c r="U1084" s="33"/>
      <c r="V1084" s="33"/>
      <c r="W1084" s="33"/>
      <c r="X1084" s="33"/>
      <c r="Y1084" s="33"/>
      <c r="Z1084" s="33"/>
      <c r="AA1084" s="33"/>
      <c r="AB1084" s="33"/>
      <c r="AD1084" s="33"/>
      <c r="AE1084" s="33"/>
      <c r="AG1084" s="33"/>
      <c r="AH1084" s="33"/>
      <c r="AI1084" s="33"/>
      <c r="AJ1084" s="33"/>
      <c r="AK1084" s="33"/>
      <c r="AL1084" s="33"/>
      <c r="AM1084" s="33"/>
      <c r="AN1084" s="33"/>
      <c r="AO1084" s="33"/>
      <c r="AP1084" s="33"/>
      <c r="AQ1084" s="33"/>
      <c r="AR1084" s="33"/>
    </row>
    <row r="1085" spans="14:44" x14ac:dyDescent="0.3">
      <c r="N1085" s="33"/>
      <c r="O1085" s="33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D1085" s="33"/>
      <c r="AE1085" s="33"/>
      <c r="AG1085" s="33"/>
      <c r="AH1085" s="33"/>
      <c r="AI1085" s="33"/>
      <c r="AJ1085" s="33"/>
      <c r="AK1085" s="33"/>
      <c r="AL1085" s="33"/>
      <c r="AM1085" s="33"/>
      <c r="AN1085" s="33"/>
      <c r="AO1085" s="33"/>
      <c r="AP1085" s="33"/>
      <c r="AQ1085" s="33"/>
      <c r="AR1085" s="33"/>
    </row>
    <row r="1086" spans="14:44" x14ac:dyDescent="0.3">
      <c r="N1086" s="33"/>
      <c r="O1086" s="33"/>
      <c r="P1086" s="33"/>
      <c r="Q1086" s="33"/>
      <c r="R1086" s="33"/>
      <c r="S1086" s="33"/>
      <c r="T1086" s="33"/>
      <c r="U1086" s="33"/>
      <c r="V1086" s="33"/>
      <c r="W1086" s="33"/>
      <c r="X1086" s="33"/>
      <c r="Y1086" s="33"/>
      <c r="Z1086" s="33"/>
      <c r="AA1086" s="33"/>
      <c r="AB1086" s="33"/>
      <c r="AD1086" s="33"/>
      <c r="AE1086" s="33"/>
      <c r="AG1086" s="33"/>
      <c r="AH1086" s="33"/>
      <c r="AI1086" s="33"/>
      <c r="AJ1086" s="33"/>
      <c r="AK1086" s="33"/>
      <c r="AL1086" s="33"/>
      <c r="AM1086" s="33"/>
      <c r="AN1086" s="33"/>
      <c r="AO1086" s="33"/>
      <c r="AP1086" s="33"/>
      <c r="AQ1086" s="33"/>
      <c r="AR1086" s="33"/>
    </row>
    <row r="1087" spans="14:44" x14ac:dyDescent="0.3">
      <c r="N1087" s="33"/>
      <c r="O1087" s="33"/>
      <c r="P1087" s="33"/>
      <c r="Q1087" s="33"/>
      <c r="R1087" s="33"/>
      <c r="S1087" s="33"/>
      <c r="T1087" s="33"/>
      <c r="U1087" s="33"/>
      <c r="V1087" s="33"/>
      <c r="W1087" s="33"/>
      <c r="X1087" s="33"/>
      <c r="Y1087" s="33"/>
      <c r="Z1087" s="33"/>
      <c r="AA1087" s="33"/>
      <c r="AB1087" s="33"/>
      <c r="AD1087" s="33"/>
      <c r="AE1087" s="33"/>
      <c r="AG1087" s="33"/>
      <c r="AH1087" s="33"/>
      <c r="AI1087" s="33"/>
      <c r="AJ1087" s="33"/>
      <c r="AK1087" s="33"/>
      <c r="AL1087" s="33"/>
      <c r="AM1087" s="33"/>
      <c r="AN1087" s="33"/>
      <c r="AO1087" s="33"/>
      <c r="AP1087" s="33"/>
      <c r="AQ1087" s="33"/>
      <c r="AR1087" s="33"/>
    </row>
    <row r="1088" spans="14:44" x14ac:dyDescent="0.3">
      <c r="N1088" s="33"/>
      <c r="O1088" s="33"/>
      <c r="P1088" s="33"/>
      <c r="Q1088" s="33"/>
      <c r="R1088" s="33"/>
      <c r="S1088" s="33"/>
      <c r="T1088" s="33"/>
      <c r="U1088" s="33"/>
      <c r="V1088" s="33"/>
      <c r="W1088" s="33"/>
      <c r="X1088" s="33"/>
      <c r="Y1088" s="33"/>
      <c r="Z1088" s="33"/>
      <c r="AA1088" s="33"/>
      <c r="AB1088" s="33"/>
      <c r="AD1088" s="33"/>
      <c r="AE1088" s="33"/>
      <c r="AG1088" s="33"/>
      <c r="AH1088" s="33"/>
      <c r="AI1088" s="33"/>
      <c r="AJ1088" s="33"/>
      <c r="AK1088" s="33"/>
      <c r="AL1088" s="33"/>
      <c r="AM1088" s="33"/>
      <c r="AN1088" s="33"/>
      <c r="AO1088" s="33"/>
      <c r="AP1088" s="33"/>
      <c r="AQ1088" s="33"/>
      <c r="AR1088" s="33"/>
    </row>
    <row r="1089" spans="14:44" x14ac:dyDescent="0.3">
      <c r="N1089" s="33"/>
      <c r="O1089" s="33"/>
      <c r="P1089" s="33"/>
      <c r="Q1089" s="33"/>
      <c r="R1089" s="33"/>
      <c r="S1089" s="33"/>
      <c r="T1089" s="33"/>
      <c r="U1089" s="33"/>
      <c r="V1089" s="33"/>
      <c r="W1089" s="33"/>
      <c r="X1089" s="33"/>
      <c r="Y1089" s="33"/>
      <c r="Z1089" s="33"/>
      <c r="AA1089" s="33"/>
      <c r="AB1089" s="33"/>
      <c r="AD1089" s="33"/>
      <c r="AE1089" s="33"/>
      <c r="AG1089" s="33"/>
      <c r="AH1089" s="33"/>
      <c r="AI1089" s="33"/>
      <c r="AJ1089" s="33"/>
      <c r="AK1089" s="33"/>
      <c r="AL1089" s="33"/>
      <c r="AM1089" s="33"/>
      <c r="AN1089" s="33"/>
      <c r="AO1089" s="33"/>
      <c r="AP1089" s="33"/>
      <c r="AQ1089" s="33"/>
      <c r="AR1089" s="33"/>
    </row>
    <row r="1090" spans="14:44" x14ac:dyDescent="0.3">
      <c r="N1090" s="33"/>
      <c r="O1090" s="33"/>
      <c r="P1090" s="33"/>
      <c r="Q1090" s="33"/>
      <c r="R1090" s="33"/>
      <c r="S1090" s="33"/>
      <c r="T1090" s="33"/>
      <c r="U1090" s="33"/>
      <c r="V1090" s="33"/>
      <c r="W1090" s="33"/>
      <c r="X1090" s="33"/>
      <c r="Y1090" s="33"/>
      <c r="Z1090" s="33"/>
      <c r="AA1090" s="33"/>
      <c r="AB1090" s="33"/>
      <c r="AD1090" s="33"/>
      <c r="AE1090" s="33"/>
      <c r="AG1090" s="33"/>
      <c r="AH1090" s="33"/>
      <c r="AI1090" s="33"/>
      <c r="AJ1090" s="33"/>
      <c r="AK1090" s="33"/>
      <c r="AL1090" s="33"/>
      <c r="AM1090" s="33"/>
      <c r="AN1090" s="33"/>
      <c r="AO1090" s="33"/>
      <c r="AP1090" s="33"/>
      <c r="AQ1090" s="33"/>
      <c r="AR1090" s="33"/>
    </row>
    <row r="1091" spans="14:44" x14ac:dyDescent="0.3">
      <c r="N1091" s="33"/>
      <c r="O1091" s="33"/>
      <c r="P1091" s="33"/>
      <c r="Q1091" s="33"/>
      <c r="R1091" s="33"/>
      <c r="S1091" s="33"/>
      <c r="T1091" s="33"/>
      <c r="U1091" s="33"/>
      <c r="V1091" s="33"/>
      <c r="W1091" s="33"/>
      <c r="X1091" s="33"/>
      <c r="Y1091" s="33"/>
      <c r="Z1091" s="33"/>
      <c r="AA1091" s="33"/>
      <c r="AB1091" s="33"/>
      <c r="AD1091" s="33"/>
      <c r="AE1091" s="33"/>
      <c r="AG1091" s="33"/>
      <c r="AH1091" s="33"/>
      <c r="AI1091" s="33"/>
      <c r="AJ1091" s="33"/>
      <c r="AK1091" s="33"/>
      <c r="AL1091" s="33"/>
      <c r="AM1091" s="33"/>
      <c r="AN1091" s="33"/>
      <c r="AO1091" s="33"/>
      <c r="AP1091" s="33"/>
      <c r="AQ1091" s="33"/>
      <c r="AR1091" s="33"/>
    </row>
    <row r="1092" spans="14:44" x14ac:dyDescent="0.3">
      <c r="N1092" s="33"/>
      <c r="O1092" s="33"/>
      <c r="P1092" s="33"/>
      <c r="Q1092" s="33"/>
      <c r="R1092" s="33"/>
      <c r="S1092" s="33"/>
      <c r="T1092" s="33"/>
      <c r="U1092" s="33"/>
      <c r="V1092" s="33"/>
      <c r="W1092" s="33"/>
      <c r="X1092" s="33"/>
      <c r="Y1092" s="33"/>
      <c r="Z1092" s="33"/>
      <c r="AA1092" s="33"/>
      <c r="AB1092" s="33"/>
      <c r="AD1092" s="33"/>
      <c r="AE1092" s="33"/>
      <c r="AG1092" s="33"/>
      <c r="AH1092" s="33"/>
      <c r="AI1092" s="33"/>
      <c r="AJ1092" s="33"/>
      <c r="AK1092" s="33"/>
      <c r="AL1092" s="33"/>
      <c r="AM1092" s="33"/>
      <c r="AN1092" s="33"/>
      <c r="AO1092" s="33"/>
      <c r="AP1092" s="33"/>
      <c r="AQ1092" s="33"/>
      <c r="AR1092" s="33"/>
    </row>
    <row r="1093" spans="14:44" x14ac:dyDescent="0.3">
      <c r="N1093" s="33"/>
      <c r="O1093" s="33"/>
      <c r="P1093" s="33"/>
      <c r="Q1093" s="33"/>
      <c r="R1093" s="33"/>
      <c r="S1093" s="33"/>
      <c r="T1093" s="33"/>
      <c r="U1093" s="33"/>
      <c r="V1093" s="33"/>
      <c r="W1093" s="33"/>
      <c r="X1093" s="33"/>
      <c r="Y1093" s="33"/>
      <c r="Z1093" s="33"/>
      <c r="AA1093" s="33"/>
      <c r="AB1093" s="33"/>
      <c r="AD1093" s="33"/>
      <c r="AE1093" s="33"/>
      <c r="AG1093" s="33"/>
      <c r="AH1093" s="33"/>
      <c r="AI1093" s="33"/>
      <c r="AJ1093" s="33"/>
      <c r="AK1093" s="33"/>
      <c r="AL1093" s="33"/>
      <c r="AM1093" s="33"/>
      <c r="AN1093" s="33"/>
      <c r="AO1093" s="33"/>
      <c r="AP1093" s="33"/>
      <c r="AQ1093" s="33"/>
      <c r="AR1093" s="33"/>
    </row>
    <row r="1094" spans="14:44" x14ac:dyDescent="0.3">
      <c r="N1094" s="33"/>
      <c r="O1094" s="33"/>
      <c r="P1094" s="33"/>
      <c r="Q1094" s="33"/>
      <c r="R1094" s="33"/>
      <c r="S1094" s="33"/>
      <c r="T1094" s="33"/>
      <c r="U1094" s="33"/>
      <c r="V1094" s="33"/>
      <c r="W1094" s="33"/>
      <c r="X1094" s="33"/>
      <c r="Y1094" s="33"/>
      <c r="Z1094" s="33"/>
      <c r="AA1094" s="33"/>
      <c r="AB1094" s="33"/>
      <c r="AD1094" s="33"/>
      <c r="AE1094" s="33"/>
      <c r="AG1094" s="33"/>
      <c r="AH1094" s="33"/>
      <c r="AI1094" s="33"/>
      <c r="AJ1094" s="33"/>
      <c r="AK1094" s="33"/>
      <c r="AL1094" s="33"/>
      <c r="AM1094" s="33"/>
      <c r="AN1094" s="33"/>
      <c r="AO1094" s="33"/>
      <c r="AP1094" s="33"/>
      <c r="AQ1094" s="33"/>
      <c r="AR1094" s="33"/>
    </row>
    <row r="1095" spans="14:44" x14ac:dyDescent="0.3">
      <c r="N1095" s="33"/>
      <c r="O1095" s="33"/>
      <c r="P1095" s="33"/>
      <c r="Q1095" s="33"/>
      <c r="R1095" s="33"/>
      <c r="S1095" s="33"/>
      <c r="T1095" s="33"/>
      <c r="U1095" s="33"/>
      <c r="V1095" s="33"/>
      <c r="W1095" s="33"/>
      <c r="X1095" s="33"/>
      <c r="Y1095" s="33"/>
      <c r="Z1095" s="33"/>
      <c r="AA1095" s="33"/>
      <c r="AB1095" s="33"/>
      <c r="AD1095" s="33"/>
      <c r="AE1095" s="33"/>
      <c r="AG1095" s="33"/>
      <c r="AH1095" s="33"/>
      <c r="AI1095" s="33"/>
      <c r="AJ1095" s="33"/>
      <c r="AK1095" s="33"/>
      <c r="AL1095" s="33"/>
      <c r="AM1095" s="33"/>
      <c r="AN1095" s="33"/>
      <c r="AO1095" s="33"/>
      <c r="AP1095" s="33"/>
      <c r="AQ1095" s="33"/>
      <c r="AR1095" s="33"/>
    </row>
    <row r="1096" spans="14:44" x14ac:dyDescent="0.3">
      <c r="N1096" s="33"/>
      <c r="O1096" s="33"/>
      <c r="P1096" s="33"/>
      <c r="Q1096" s="33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D1096" s="33"/>
      <c r="AE1096" s="33"/>
      <c r="AG1096" s="33"/>
      <c r="AH1096" s="33"/>
      <c r="AI1096" s="33"/>
      <c r="AJ1096" s="33"/>
      <c r="AK1096" s="33"/>
      <c r="AL1096" s="33"/>
      <c r="AM1096" s="33"/>
      <c r="AN1096" s="33"/>
      <c r="AO1096" s="33"/>
      <c r="AP1096" s="33"/>
      <c r="AQ1096" s="33"/>
      <c r="AR1096" s="33"/>
    </row>
    <row r="1097" spans="14:44" x14ac:dyDescent="0.3"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D1097" s="33"/>
      <c r="AE1097" s="33"/>
      <c r="AG1097" s="33"/>
      <c r="AH1097" s="33"/>
      <c r="AI1097" s="33"/>
      <c r="AJ1097" s="33"/>
      <c r="AK1097" s="33"/>
      <c r="AL1097" s="33"/>
      <c r="AM1097" s="33"/>
      <c r="AN1097" s="33"/>
      <c r="AO1097" s="33"/>
      <c r="AP1097" s="33"/>
      <c r="AQ1097" s="33"/>
      <c r="AR1097" s="33"/>
    </row>
    <row r="1098" spans="14:44" x14ac:dyDescent="0.3">
      <c r="N1098" s="33"/>
      <c r="O1098" s="33"/>
      <c r="P1098" s="33"/>
      <c r="Q1098" s="33"/>
      <c r="R1098" s="33"/>
      <c r="S1098" s="33"/>
      <c r="T1098" s="33"/>
      <c r="U1098" s="33"/>
      <c r="V1098" s="33"/>
      <c r="W1098" s="33"/>
      <c r="X1098" s="33"/>
      <c r="Y1098" s="33"/>
      <c r="Z1098" s="33"/>
      <c r="AA1098" s="33"/>
      <c r="AB1098" s="33"/>
      <c r="AD1098" s="33"/>
      <c r="AE1098" s="33"/>
      <c r="AG1098" s="33"/>
      <c r="AH1098" s="33"/>
      <c r="AI1098" s="33"/>
      <c r="AJ1098" s="33"/>
      <c r="AK1098" s="33"/>
      <c r="AL1098" s="33"/>
      <c r="AM1098" s="33"/>
      <c r="AN1098" s="33"/>
      <c r="AO1098" s="33"/>
      <c r="AP1098" s="33"/>
      <c r="AQ1098" s="33"/>
      <c r="AR1098" s="33"/>
    </row>
    <row r="1099" spans="14:44" x14ac:dyDescent="0.3">
      <c r="N1099" s="33"/>
      <c r="O1099" s="33"/>
      <c r="P1099" s="33"/>
      <c r="Q1099" s="33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D1099" s="33"/>
      <c r="AE1099" s="33"/>
      <c r="AG1099" s="33"/>
      <c r="AH1099" s="33"/>
      <c r="AI1099" s="33"/>
      <c r="AJ1099" s="33"/>
      <c r="AK1099" s="33"/>
      <c r="AL1099" s="33"/>
      <c r="AM1099" s="33"/>
      <c r="AN1099" s="33"/>
      <c r="AO1099" s="33"/>
      <c r="AP1099" s="33"/>
      <c r="AQ1099" s="33"/>
      <c r="AR1099" s="33"/>
    </row>
    <row r="1100" spans="14:44" x14ac:dyDescent="0.3">
      <c r="N1100" s="33"/>
      <c r="O1100" s="33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33"/>
      <c r="AA1100" s="33"/>
      <c r="AB1100" s="33"/>
      <c r="AD1100" s="33"/>
      <c r="AE1100" s="33"/>
      <c r="AG1100" s="33"/>
      <c r="AH1100" s="33"/>
      <c r="AI1100" s="33"/>
      <c r="AJ1100" s="33"/>
      <c r="AK1100" s="33"/>
      <c r="AL1100" s="33"/>
      <c r="AM1100" s="33"/>
      <c r="AN1100" s="33"/>
      <c r="AO1100" s="33"/>
      <c r="AP1100" s="33"/>
      <c r="AQ1100" s="33"/>
      <c r="AR1100" s="33"/>
    </row>
    <row r="1101" spans="14:44" x14ac:dyDescent="0.3">
      <c r="N1101" s="33"/>
      <c r="O1101" s="33"/>
      <c r="P1101" s="33"/>
      <c r="Q1101" s="33"/>
      <c r="R1101" s="33"/>
      <c r="S1101" s="33"/>
      <c r="T1101" s="33"/>
      <c r="U1101" s="33"/>
      <c r="V1101" s="33"/>
      <c r="W1101" s="33"/>
      <c r="X1101" s="33"/>
      <c r="Y1101" s="33"/>
      <c r="Z1101" s="33"/>
      <c r="AA1101" s="33"/>
      <c r="AB1101" s="33"/>
      <c r="AD1101" s="33"/>
      <c r="AE1101" s="33"/>
      <c r="AG1101" s="33"/>
      <c r="AH1101" s="33"/>
      <c r="AI1101" s="33"/>
      <c r="AJ1101" s="33"/>
      <c r="AK1101" s="33"/>
      <c r="AL1101" s="33"/>
      <c r="AM1101" s="33"/>
      <c r="AN1101" s="33"/>
      <c r="AO1101" s="33"/>
      <c r="AP1101" s="33"/>
      <c r="AQ1101" s="33"/>
      <c r="AR1101" s="33"/>
    </row>
    <row r="1102" spans="14:44" x14ac:dyDescent="0.3">
      <c r="N1102" s="33"/>
      <c r="O1102" s="33"/>
      <c r="P1102" s="33"/>
      <c r="Q1102" s="33"/>
      <c r="R1102" s="33"/>
      <c r="S1102" s="33"/>
      <c r="T1102" s="33"/>
      <c r="U1102" s="33"/>
      <c r="V1102" s="33"/>
      <c r="W1102" s="33"/>
      <c r="X1102" s="33"/>
      <c r="Y1102" s="33"/>
      <c r="Z1102" s="33"/>
      <c r="AA1102" s="33"/>
      <c r="AB1102" s="33"/>
      <c r="AD1102" s="33"/>
      <c r="AE1102" s="33"/>
      <c r="AG1102" s="33"/>
      <c r="AH1102" s="33"/>
      <c r="AI1102" s="33"/>
      <c r="AJ1102" s="33"/>
      <c r="AK1102" s="33"/>
      <c r="AL1102" s="33"/>
      <c r="AM1102" s="33"/>
      <c r="AN1102" s="33"/>
      <c r="AO1102" s="33"/>
      <c r="AP1102" s="33"/>
      <c r="AQ1102" s="33"/>
      <c r="AR1102" s="33"/>
    </row>
    <row r="1103" spans="14:44" x14ac:dyDescent="0.3">
      <c r="N1103" s="33"/>
      <c r="O1103" s="33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33"/>
      <c r="AA1103" s="33"/>
      <c r="AB1103" s="33"/>
      <c r="AD1103" s="33"/>
      <c r="AE1103" s="33"/>
      <c r="AG1103" s="33"/>
      <c r="AH1103" s="33"/>
      <c r="AI1103" s="33"/>
      <c r="AJ1103" s="33"/>
      <c r="AK1103" s="33"/>
      <c r="AL1103" s="33"/>
      <c r="AM1103" s="33"/>
      <c r="AN1103" s="33"/>
      <c r="AO1103" s="33"/>
      <c r="AP1103" s="33"/>
      <c r="AQ1103" s="33"/>
      <c r="AR1103" s="33"/>
    </row>
    <row r="1104" spans="14:44" x14ac:dyDescent="0.3">
      <c r="N1104" s="33"/>
      <c r="O1104" s="33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D1104" s="33"/>
      <c r="AE1104" s="33"/>
      <c r="AG1104" s="33"/>
      <c r="AH1104" s="33"/>
      <c r="AI1104" s="33"/>
      <c r="AJ1104" s="33"/>
      <c r="AK1104" s="33"/>
      <c r="AL1104" s="33"/>
      <c r="AM1104" s="33"/>
      <c r="AN1104" s="33"/>
      <c r="AO1104" s="33"/>
      <c r="AP1104" s="33"/>
      <c r="AQ1104" s="33"/>
      <c r="AR1104" s="33"/>
    </row>
    <row r="1105" spans="14:44" x14ac:dyDescent="0.3">
      <c r="N1105" s="33"/>
      <c r="O1105" s="33"/>
      <c r="P1105" s="33"/>
      <c r="Q1105" s="33"/>
      <c r="R1105" s="33"/>
      <c r="S1105" s="33"/>
      <c r="T1105" s="33"/>
      <c r="U1105" s="33"/>
      <c r="V1105" s="33"/>
      <c r="W1105" s="33"/>
      <c r="X1105" s="33"/>
      <c r="Y1105" s="33"/>
      <c r="Z1105" s="33"/>
      <c r="AA1105" s="33"/>
      <c r="AB1105" s="33"/>
      <c r="AD1105" s="33"/>
      <c r="AE1105" s="33"/>
      <c r="AG1105" s="33"/>
      <c r="AH1105" s="33"/>
      <c r="AI1105" s="33"/>
      <c r="AJ1105" s="33"/>
      <c r="AK1105" s="33"/>
      <c r="AL1105" s="33"/>
      <c r="AM1105" s="33"/>
      <c r="AN1105" s="33"/>
      <c r="AO1105" s="33"/>
      <c r="AP1105" s="33"/>
      <c r="AQ1105" s="33"/>
      <c r="AR1105" s="33"/>
    </row>
    <row r="1106" spans="14:44" x14ac:dyDescent="0.3">
      <c r="N1106" s="33"/>
      <c r="O1106" s="33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33"/>
      <c r="AA1106" s="33"/>
      <c r="AB1106" s="33"/>
      <c r="AD1106" s="33"/>
      <c r="AE1106" s="33"/>
      <c r="AG1106" s="33"/>
      <c r="AH1106" s="33"/>
      <c r="AI1106" s="33"/>
      <c r="AJ1106" s="33"/>
      <c r="AK1106" s="33"/>
      <c r="AL1106" s="33"/>
      <c r="AM1106" s="33"/>
      <c r="AN1106" s="33"/>
      <c r="AO1106" s="33"/>
      <c r="AP1106" s="33"/>
      <c r="AQ1106" s="33"/>
      <c r="AR1106" s="33"/>
    </row>
    <row r="1107" spans="14:44" x14ac:dyDescent="0.3">
      <c r="N1107" s="33"/>
      <c r="O1107" s="33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D1107" s="33"/>
      <c r="AE1107" s="33"/>
      <c r="AG1107" s="33"/>
      <c r="AH1107" s="33"/>
      <c r="AI1107" s="33"/>
      <c r="AJ1107" s="33"/>
      <c r="AK1107" s="33"/>
      <c r="AL1107" s="33"/>
      <c r="AM1107" s="33"/>
      <c r="AN1107" s="33"/>
      <c r="AO1107" s="33"/>
      <c r="AP1107" s="33"/>
      <c r="AQ1107" s="33"/>
      <c r="AR1107" s="33"/>
    </row>
    <row r="1108" spans="14:44" x14ac:dyDescent="0.3">
      <c r="N1108" s="33"/>
      <c r="O1108" s="33"/>
      <c r="P1108" s="33"/>
      <c r="Q1108" s="33"/>
      <c r="R1108" s="33"/>
      <c r="S1108" s="33"/>
      <c r="T1108" s="33"/>
      <c r="U1108" s="33"/>
      <c r="V1108" s="33"/>
      <c r="W1108" s="33"/>
      <c r="X1108" s="33"/>
      <c r="Y1108" s="33"/>
      <c r="Z1108" s="33"/>
      <c r="AA1108" s="33"/>
      <c r="AB1108" s="33"/>
      <c r="AD1108" s="33"/>
      <c r="AE1108" s="33"/>
      <c r="AG1108" s="33"/>
      <c r="AH1108" s="33"/>
      <c r="AI1108" s="33"/>
      <c r="AJ1108" s="33"/>
      <c r="AK1108" s="33"/>
      <c r="AL1108" s="33"/>
      <c r="AM1108" s="33"/>
      <c r="AN1108" s="33"/>
      <c r="AO1108" s="33"/>
      <c r="AP1108" s="33"/>
      <c r="AQ1108" s="33"/>
      <c r="AR1108" s="33"/>
    </row>
    <row r="1109" spans="14:44" x14ac:dyDescent="0.3">
      <c r="N1109" s="33"/>
      <c r="O1109" s="33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D1109" s="33"/>
      <c r="AE1109" s="33"/>
      <c r="AG1109" s="33"/>
      <c r="AH1109" s="33"/>
      <c r="AI1109" s="33"/>
      <c r="AJ1109" s="33"/>
      <c r="AK1109" s="33"/>
      <c r="AL1109" s="33"/>
      <c r="AM1109" s="33"/>
      <c r="AN1109" s="33"/>
      <c r="AO1109" s="33"/>
      <c r="AP1109" s="33"/>
      <c r="AQ1109" s="33"/>
      <c r="AR1109" s="33"/>
    </row>
    <row r="1110" spans="14:44" x14ac:dyDescent="0.3">
      <c r="N1110" s="33"/>
      <c r="O1110" s="33"/>
      <c r="P1110" s="33"/>
      <c r="Q1110" s="33"/>
      <c r="R1110" s="33"/>
      <c r="S1110" s="33"/>
      <c r="T1110" s="33"/>
      <c r="U1110" s="33"/>
      <c r="V1110" s="33"/>
      <c r="W1110" s="33"/>
      <c r="X1110" s="33"/>
      <c r="Y1110" s="33"/>
      <c r="Z1110" s="33"/>
      <c r="AA1110" s="33"/>
      <c r="AB1110" s="33"/>
      <c r="AD1110" s="33"/>
      <c r="AE1110" s="33"/>
      <c r="AG1110" s="33"/>
      <c r="AH1110" s="33"/>
      <c r="AI1110" s="33"/>
      <c r="AJ1110" s="33"/>
      <c r="AK1110" s="33"/>
      <c r="AL1110" s="33"/>
      <c r="AM1110" s="33"/>
      <c r="AN1110" s="33"/>
      <c r="AO1110" s="33"/>
      <c r="AP1110" s="33"/>
      <c r="AQ1110" s="33"/>
      <c r="AR1110" s="33"/>
    </row>
    <row r="1111" spans="14:44" x14ac:dyDescent="0.3">
      <c r="N1111" s="33"/>
      <c r="O1111" s="33"/>
      <c r="P1111" s="33"/>
      <c r="Q1111" s="33"/>
      <c r="R1111" s="33"/>
      <c r="S1111" s="33"/>
      <c r="T1111" s="33"/>
      <c r="U1111" s="33"/>
      <c r="V1111" s="33"/>
      <c r="W1111" s="33"/>
      <c r="X1111" s="33"/>
      <c r="Y1111" s="33"/>
      <c r="Z1111" s="33"/>
      <c r="AA1111" s="33"/>
      <c r="AB1111" s="33"/>
      <c r="AD1111" s="33"/>
      <c r="AE1111" s="33"/>
      <c r="AG1111" s="33"/>
      <c r="AH1111" s="33"/>
      <c r="AI1111" s="33"/>
      <c r="AJ1111" s="33"/>
      <c r="AK1111" s="33"/>
      <c r="AL1111" s="33"/>
      <c r="AM1111" s="33"/>
      <c r="AN1111" s="33"/>
      <c r="AO1111" s="33"/>
      <c r="AP1111" s="33"/>
      <c r="AQ1111" s="33"/>
      <c r="AR1111" s="33"/>
    </row>
    <row r="1112" spans="14:44" x14ac:dyDescent="0.3">
      <c r="N1112" s="33"/>
      <c r="O1112" s="33"/>
      <c r="P1112" s="33"/>
      <c r="Q1112" s="33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/>
      <c r="AB1112" s="33"/>
      <c r="AD1112" s="33"/>
      <c r="AE1112" s="33"/>
      <c r="AG1112" s="33"/>
      <c r="AH1112" s="33"/>
      <c r="AI1112" s="33"/>
      <c r="AJ1112" s="33"/>
      <c r="AK1112" s="33"/>
      <c r="AL1112" s="33"/>
      <c r="AM1112" s="33"/>
      <c r="AN1112" s="33"/>
      <c r="AO1112" s="33"/>
      <c r="AP1112" s="33"/>
      <c r="AQ1112" s="33"/>
      <c r="AR1112" s="33"/>
    </row>
    <row r="1113" spans="14:44" x14ac:dyDescent="0.3">
      <c r="N1113" s="33"/>
      <c r="O1113" s="33"/>
      <c r="P1113" s="33"/>
      <c r="Q1113" s="33"/>
      <c r="R1113" s="33"/>
      <c r="S1113" s="33"/>
      <c r="T1113" s="33"/>
      <c r="U1113" s="33"/>
      <c r="V1113" s="33"/>
      <c r="W1113" s="33"/>
      <c r="X1113" s="33"/>
      <c r="Y1113" s="33"/>
      <c r="Z1113" s="33"/>
      <c r="AA1113" s="33"/>
      <c r="AB1113" s="33"/>
      <c r="AD1113" s="33"/>
      <c r="AE1113" s="33"/>
      <c r="AG1113" s="33"/>
      <c r="AH1113" s="33"/>
      <c r="AI1113" s="33"/>
      <c r="AJ1113" s="33"/>
      <c r="AK1113" s="33"/>
      <c r="AL1113" s="33"/>
      <c r="AM1113" s="33"/>
      <c r="AN1113" s="33"/>
      <c r="AO1113" s="33"/>
      <c r="AP1113" s="33"/>
      <c r="AQ1113" s="33"/>
      <c r="AR1113" s="33"/>
    </row>
    <row r="1114" spans="14:44" x14ac:dyDescent="0.3">
      <c r="N1114" s="33"/>
      <c r="O1114" s="33"/>
      <c r="P1114" s="33"/>
      <c r="Q1114" s="33"/>
      <c r="R1114" s="33"/>
      <c r="S1114" s="33"/>
      <c r="T1114" s="33"/>
      <c r="U1114" s="33"/>
      <c r="V1114" s="33"/>
      <c r="W1114" s="33"/>
      <c r="X1114" s="33"/>
      <c r="Y1114" s="33"/>
      <c r="Z1114" s="33"/>
      <c r="AA1114" s="33"/>
      <c r="AB1114" s="33"/>
      <c r="AD1114" s="33"/>
      <c r="AE1114" s="33"/>
      <c r="AG1114" s="33"/>
      <c r="AH1114" s="33"/>
      <c r="AI1114" s="33"/>
      <c r="AJ1114" s="33"/>
      <c r="AK1114" s="33"/>
      <c r="AL1114" s="33"/>
      <c r="AM1114" s="33"/>
      <c r="AN1114" s="33"/>
      <c r="AO1114" s="33"/>
      <c r="AP1114" s="33"/>
      <c r="AQ1114" s="33"/>
      <c r="AR1114" s="33"/>
    </row>
    <row r="1115" spans="14:44" x14ac:dyDescent="0.3">
      <c r="N1115" s="33"/>
      <c r="O1115" s="33"/>
      <c r="P1115" s="33"/>
      <c r="Q1115" s="33"/>
      <c r="R1115" s="33"/>
      <c r="S1115" s="33"/>
      <c r="T1115" s="33"/>
      <c r="U1115" s="33"/>
      <c r="V1115" s="33"/>
      <c r="W1115" s="33"/>
      <c r="X1115" s="33"/>
      <c r="Y1115" s="33"/>
      <c r="Z1115" s="33"/>
      <c r="AA1115" s="33"/>
      <c r="AB1115" s="33"/>
      <c r="AD1115" s="33"/>
      <c r="AE1115" s="33"/>
      <c r="AG1115" s="33"/>
      <c r="AH1115" s="33"/>
      <c r="AI1115" s="33"/>
      <c r="AJ1115" s="33"/>
      <c r="AK1115" s="33"/>
      <c r="AL1115" s="33"/>
      <c r="AM1115" s="33"/>
      <c r="AN1115" s="33"/>
      <c r="AO1115" s="33"/>
      <c r="AP1115" s="33"/>
      <c r="AQ1115" s="33"/>
      <c r="AR1115" s="33"/>
    </row>
    <row r="1116" spans="14:44" x14ac:dyDescent="0.3">
      <c r="N1116" s="33"/>
      <c r="O1116" s="33"/>
      <c r="P1116" s="33"/>
      <c r="Q1116" s="33"/>
      <c r="R1116" s="33"/>
      <c r="S1116" s="33"/>
      <c r="T1116" s="33"/>
      <c r="U1116" s="33"/>
      <c r="V1116" s="33"/>
      <c r="W1116" s="33"/>
      <c r="X1116" s="33"/>
      <c r="Y1116" s="33"/>
      <c r="Z1116" s="33"/>
      <c r="AA1116" s="33"/>
      <c r="AB1116" s="33"/>
      <c r="AD1116" s="33"/>
      <c r="AE1116" s="33"/>
      <c r="AG1116" s="33"/>
      <c r="AH1116" s="33"/>
      <c r="AI1116" s="33"/>
      <c r="AJ1116" s="33"/>
      <c r="AK1116" s="33"/>
      <c r="AL1116" s="33"/>
      <c r="AM1116" s="33"/>
      <c r="AN1116" s="33"/>
      <c r="AO1116" s="33"/>
      <c r="AP1116" s="33"/>
      <c r="AQ1116" s="33"/>
      <c r="AR1116" s="33"/>
    </row>
    <row r="1117" spans="14:44" x14ac:dyDescent="0.3">
      <c r="N1117" s="33"/>
      <c r="O1117" s="33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D1117" s="33"/>
      <c r="AE1117" s="33"/>
      <c r="AG1117" s="33"/>
      <c r="AH1117" s="33"/>
      <c r="AI1117" s="33"/>
      <c r="AJ1117" s="33"/>
      <c r="AK1117" s="33"/>
      <c r="AL1117" s="33"/>
      <c r="AM1117" s="33"/>
      <c r="AN1117" s="33"/>
      <c r="AO1117" s="33"/>
      <c r="AP1117" s="33"/>
      <c r="AQ1117" s="33"/>
      <c r="AR1117" s="33"/>
    </row>
    <row r="1118" spans="14:44" x14ac:dyDescent="0.3"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D1118" s="33"/>
      <c r="AE1118" s="33"/>
      <c r="AG1118" s="33"/>
      <c r="AH1118" s="33"/>
      <c r="AI1118" s="33"/>
      <c r="AJ1118" s="33"/>
      <c r="AK1118" s="33"/>
      <c r="AL1118" s="33"/>
      <c r="AM1118" s="33"/>
      <c r="AN1118" s="33"/>
      <c r="AO1118" s="33"/>
      <c r="AP1118" s="33"/>
      <c r="AQ1118" s="33"/>
      <c r="AR1118" s="33"/>
    </row>
    <row r="1119" spans="14:44" x14ac:dyDescent="0.3">
      <c r="N1119" s="33"/>
      <c r="O1119" s="33"/>
      <c r="P1119" s="33"/>
      <c r="Q1119" s="33"/>
      <c r="R1119" s="33"/>
      <c r="S1119" s="33"/>
      <c r="T1119" s="33"/>
      <c r="U1119" s="33"/>
      <c r="V1119" s="33"/>
      <c r="W1119" s="33"/>
      <c r="X1119" s="33"/>
      <c r="Y1119" s="33"/>
      <c r="Z1119" s="33"/>
      <c r="AA1119" s="33"/>
      <c r="AB1119" s="33"/>
      <c r="AD1119" s="33"/>
      <c r="AE1119" s="33"/>
      <c r="AG1119" s="33"/>
      <c r="AH1119" s="33"/>
      <c r="AI1119" s="33"/>
      <c r="AJ1119" s="33"/>
      <c r="AK1119" s="33"/>
      <c r="AL1119" s="33"/>
      <c r="AM1119" s="33"/>
      <c r="AN1119" s="33"/>
      <c r="AO1119" s="33"/>
      <c r="AP1119" s="33"/>
      <c r="AQ1119" s="33"/>
      <c r="AR1119" s="33"/>
    </row>
    <row r="1120" spans="14:44" x14ac:dyDescent="0.3">
      <c r="N1120" s="33"/>
      <c r="O1120" s="33"/>
      <c r="P1120" s="33"/>
      <c r="Q1120" s="33"/>
      <c r="R1120" s="33"/>
      <c r="S1120" s="33"/>
      <c r="T1120" s="33"/>
      <c r="U1120" s="33"/>
      <c r="V1120" s="33"/>
      <c r="W1120" s="33"/>
      <c r="X1120" s="33"/>
      <c r="Y1120" s="33"/>
      <c r="Z1120" s="33"/>
      <c r="AA1120" s="33"/>
      <c r="AB1120" s="33"/>
      <c r="AD1120" s="33"/>
      <c r="AE1120" s="33"/>
      <c r="AG1120" s="33"/>
      <c r="AH1120" s="33"/>
      <c r="AI1120" s="33"/>
      <c r="AJ1120" s="33"/>
      <c r="AK1120" s="33"/>
      <c r="AL1120" s="33"/>
      <c r="AM1120" s="33"/>
      <c r="AN1120" s="33"/>
      <c r="AO1120" s="33"/>
      <c r="AP1120" s="33"/>
      <c r="AQ1120" s="33"/>
      <c r="AR1120" s="33"/>
    </row>
    <row r="1121" spans="14:44" x14ac:dyDescent="0.3">
      <c r="N1121" s="33"/>
      <c r="O1121" s="33"/>
      <c r="P1121" s="33"/>
      <c r="Q1121" s="33"/>
      <c r="R1121" s="33"/>
      <c r="S1121" s="33"/>
      <c r="T1121" s="33"/>
      <c r="U1121" s="33"/>
      <c r="V1121" s="33"/>
      <c r="W1121" s="33"/>
      <c r="X1121" s="33"/>
      <c r="Y1121" s="33"/>
      <c r="Z1121" s="33"/>
      <c r="AA1121" s="33"/>
      <c r="AB1121" s="33"/>
      <c r="AD1121" s="33"/>
      <c r="AE1121" s="33"/>
      <c r="AG1121" s="33"/>
      <c r="AH1121" s="33"/>
      <c r="AI1121" s="33"/>
      <c r="AJ1121" s="33"/>
      <c r="AK1121" s="33"/>
      <c r="AL1121" s="33"/>
      <c r="AM1121" s="33"/>
      <c r="AN1121" s="33"/>
      <c r="AO1121" s="33"/>
      <c r="AP1121" s="33"/>
      <c r="AQ1121" s="33"/>
      <c r="AR1121" s="33"/>
    </row>
    <row r="1122" spans="14:44" x14ac:dyDescent="0.3">
      <c r="N1122" s="33"/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D1122" s="33"/>
      <c r="AE1122" s="33"/>
      <c r="AG1122" s="33"/>
      <c r="AH1122" s="33"/>
      <c r="AI1122" s="33"/>
      <c r="AJ1122" s="33"/>
      <c r="AK1122" s="33"/>
      <c r="AL1122" s="33"/>
      <c r="AM1122" s="33"/>
      <c r="AN1122" s="33"/>
      <c r="AO1122" s="33"/>
      <c r="AP1122" s="33"/>
      <c r="AQ1122" s="33"/>
      <c r="AR1122" s="33"/>
    </row>
    <row r="1123" spans="14:44" x14ac:dyDescent="0.3">
      <c r="N1123" s="33"/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D1123" s="33"/>
      <c r="AE1123" s="33"/>
      <c r="AG1123" s="33"/>
      <c r="AH1123" s="33"/>
      <c r="AI1123" s="33"/>
      <c r="AJ1123" s="33"/>
      <c r="AK1123" s="33"/>
      <c r="AL1123" s="33"/>
      <c r="AM1123" s="33"/>
      <c r="AN1123" s="33"/>
      <c r="AO1123" s="33"/>
      <c r="AP1123" s="33"/>
      <c r="AQ1123" s="33"/>
      <c r="AR1123" s="33"/>
    </row>
    <row r="1124" spans="14:44" x14ac:dyDescent="0.3">
      <c r="N1124" s="33"/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D1124" s="33"/>
      <c r="AE1124" s="33"/>
      <c r="AG1124" s="33"/>
      <c r="AH1124" s="33"/>
      <c r="AI1124" s="33"/>
      <c r="AJ1124" s="33"/>
      <c r="AK1124" s="33"/>
      <c r="AL1124" s="33"/>
      <c r="AM1124" s="33"/>
      <c r="AN1124" s="33"/>
      <c r="AO1124" s="33"/>
      <c r="AP1124" s="33"/>
      <c r="AQ1124" s="33"/>
      <c r="AR1124" s="33"/>
    </row>
    <row r="1125" spans="14:44" x14ac:dyDescent="0.3">
      <c r="N1125" s="33"/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D1125" s="33"/>
      <c r="AE1125" s="33"/>
      <c r="AG1125" s="33"/>
      <c r="AH1125" s="33"/>
      <c r="AI1125" s="33"/>
      <c r="AJ1125" s="33"/>
      <c r="AK1125" s="33"/>
      <c r="AL1125" s="33"/>
      <c r="AM1125" s="33"/>
      <c r="AN1125" s="33"/>
      <c r="AO1125" s="33"/>
      <c r="AP1125" s="33"/>
      <c r="AQ1125" s="33"/>
      <c r="AR1125" s="33"/>
    </row>
    <row r="1126" spans="14:44" x14ac:dyDescent="0.3">
      <c r="N1126" s="33"/>
      <c r="O1126" s="33"/>
      <c r="P1126" s="33"/>
      <c r="Q1126" s="33"/>
      <c r="R1126" s="33"/>
      <c r="S1126" s="33"/>
      <c r="T1126" s="33"/>
      <c r="U1126" s="33"/>
      <c r="V1126" s="33"/>
      <c r="W1126" s="33"/>
      <c r="X1126" s="33"/>
      <c r="Y1126" s="33"/>
      <c r="Z1126" s="33"/>
      <c r="AA1126" s="33"/>
      <c r="AB1126" s="33"/>
      <c r="AD1126" s="33"/>
      <c r="AE1126" s="33"/>
      <c r="AG1126" s="33"/>
      <c r="AH1126" s="33"/>
      <c r="AI1126" s="33"/>
      <c r="AJ1126" s="33"/>
      <c r="AK1126" s="33"/>
      <c r="AL1126" s="33"/>
      <c r="AM1126" s="33"/>
      <c r="AN1126" s="33"/>
      <c r="AO1126" s="33"/>
      <c r="AP1126" s="33"/>
      <c r="AQ1126" s="33"/>
      <c r="AR1126" s="33"/>
    </row>
    <row r="1127" spans="14:44" x14ac:dyDescent="0.3">
      <c r="N1127" s="33"/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D1127" s="33"/>
      <c r="AE1127" s="33"/>
      <c r="AG1127" s="33"/>
      <c r="AH1127" s="33"/>
      <c r="AI1127" s="33"/>
      <c r="AJ1127" s="33"/>
      <c r="AK1127" s="33"/>
      <c r="AL1127" s="33"/>
      <c r="AM1127" s="33"/>
      <c r="AN1127" s="33"/>
      <c r="AO1127" s="33"/>
      <c r="AP1127" s="33"/>
      <c r="AQ1127" s="33"/>
      <c r="AR1127" s="33"/>
    </row>
    <row r="1128" spans="14:44" x14ac:dyDescent="0.3"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D1128" s="33"/>
      <c r="AE1128" s="33"/>
      <c r="AG1128" s="33"/>
      <c r="AH1128" s="33"/>
      <c r="AI1128" s="33"/>
      <c r="AJ1128" s="33"/>
      <c r="AK1128" s="33"/>
      <c r="AL1128" s="33"/>
      <c r="AM1128" s="33"/>
      <c r="AN1128" s="33"/>
      <c r="AO1128" s="33"/>
      <c r="AP1128" s="33"/>
      <c r="AQ1128" s="33"/>
      <c r="AR1128" s="33"/>
    </row>
    <row r="1129" spans="14:44" x14ac:dyDescent="0.3">
      <c r="N1129" s="33"/>
      <c r="O1129" s="33"/>
      <c r="P1129" s="33"/>
      <c r="Q1129" s="33"/>
      <c r="R1129" s="33"/>
      <c r="S1129" s="33"/>
      <c r="T1129" s="33"/>
      <c r="U1129" s="33"/>
      <c r="V1129" s="33"/>
      <c r="W1129" s="33"/>
      <c r="X1129" s="33"/>
      <c r="Y1129" s="33"/>
      <c r="Z1129" s="33"/>
      <c r="AA1129" s="33"/>
      <c r="AB1129" s="33"/>
      <c r="AD1129" s="33"/>
      <c r="AE1129" s="33"/>
      <c r="AG1129" s="33"/>
      <c r="AH1129" s="33"/>
      <c r="AI1129" s="33"/>
      <c r="AJ1129" s="33"/>
      <c r="AK1129" s="33"/>
      <c r="AL1129" s="33"/>
      <c r="AM1129" s="33"/>
      <c r="AN1129" s="33"/>
      <c r="AO1129" s="33"/>
      <c r="AP1129" s="33"/>
      <c r="AQ1129" s="33"/>
      <c r="AR1129" s="33"/>
    </row>
    <row r="1130" spans="14:44" x14ac:dyDescent="0.3">
      <c r="N1130" s="33"/>
      <c r="O1130" s="33"/>
      <c r="P1130" s="33"/>
      <c r="Q1130" s="33"/>
      <c r="R1130" s="33"/>
      <c r="S1130" s="33"/>
      <c r="T1130" s="33"/>
      <c r="U1130" s="33"/>
      <c r="V1130" s="33"/>
      <c r="W1130" s="33"/>
      <c r="X1130" s="33"/>
      <c r="Y1130" s="33"/>
      <c r="Z1130" s="33"/>
      <c r="AA1130" s="33"/>
      <c r="AB1130" s="33"/>
      <c r="AD1130" s="33"/>
      <c r="AE1130" s="33"/>
      <c r="AG1130" s="33"/>
      <c r="AH1130" s="33"/>
      <c r="AI1130" s="33"/>
      <c r="AJ1130" s="33"/>
      <c r="AK1130" s="33"/>
      <c r="AL1130" s="33"/>
      <c r="AM1130" s="33"/>
      <c r="AN1130" s="33"/>
      <c r="AO1130" s="33"/>
      <c r="AP1130" s="33"/>
      <c r="AQ1130" s="33"/>
      <c r="AR1130" s="33"/>
    </row>
    <row r="1131" spans="14:44" x14ac:dyDescent="0.3">
      <c r="N1131" s="33"/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D1131" s="33"/>
      <c r="AE1131" s="33"/>
      <c r="AG1131" s="33"/>
      <c r="AH1131" s="33"/>
      <c r="AI1131" s="33"/>
      <c r="AJ1131" s="33"/>
      <c r="AK1131" s="33"/>
      <c r="AL1131" s="33"/>
      <c r="AM1131" s="33"/>
      <c r="AN1131" s="33"/>
      <c r="AO1131" s="33"/>
      <c r="AP1131" s="33"/>
      <c r="AQ1131" s="33"/>
      <c r="AR1131" s="33"/>
    </row>
    <row r="1132" spans="14:44" x14ac:dyDescent="0.3">
      <c r="N1132" s="33"/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D1132" s="33"/>
      <c r="AE1132" s="33"/>
      <c r="AG1132" s="33"/>
      <c r="AH1132" s="33"/>
      <c r="AI1132" s="33"/>
      <c r="AJ1132" s="33"/>
      <c r="AK1132" s="33"/>
      <c r="AL1132" s="33"/>
      <c r="AM1132" s="33"/>
      <c r="AN1132" s="33"/>
      <c r="AO1132" s="33"/>
      <c r="AP1132" s="33"/>
      <c r="AQ1132" s="33"/>
      <c r="AR1132" s="33"/>
    </row>
    <row r="1133" spans="14:44" x14ac:dyDescent="0.3">
      <c r="N1133" s="33"/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D1133" s="33"/>
      <c r="AE1133" s="33"/>
      <c r="AG1133" s="33"/>
      <c r="AH1133" s="33"/>
      <c r="AI1133" s="33"/>
      <c r="AJ1133" s="33"/>
      <c r="AK1133" s="33"/>
      <c r="AL1133" s="33"/>
      <c r="AM1133" s="33"/>
      <c r="AN1133" s="33"/>
      <c r="AO1133" s="33"/>
      <c r="AP1133" s="33"/>
      <c r="AQ1133" s="33"/>
      <c r="AR1133" s="33"/>
    </row>
    <row r="1134" spans="14:44" x14ac:dyDescent="0.3">
      <c r="N1134" s="33"/>
      <c r="O1134" s="33"/>
      <c r="P1134" s="33"/>
      <c r="Q1134" s="33"/>
      <c r="R1134" s="33"/>
      <c r="S1134" s="33"/>
      <c r="T1134" s="33"/>
      <c r="U1134" s="33"/>
      <c r="V1134" s="33"/>
      <c r="W1134" s="33"/>
      <c r="X1134" s="33"/>
      <c r="Y1134" s="33"/>
      <c r="Z1134" s="33"/>
      <c r="AA1134" s="33"/>
      <c r="AB1134" s="33"/>
      <c r="AD1134" s="33"/>
      <c r="AE1134" s="33"/>
      <c r="AG1134" s="33"/>
      <c r="AH1134" s="33"/>
      <c r="AI1134" s="33"/>
      <c r="AJ1134" s="33"/>
      <c r="AK1134" s="33"/>
      <c r="AL1134" s="33"/>
      <c r="AM1134" s="33"/>
      <c r="AN1134" s="33"/>
      <c r="AO1134" s="33"/>
      <c r="AP1134" s="33"/>
      <c r="AQ1134" s="33"/>
      <c r="AR1134" s="33"/>
    </row>
    <row r="1135" spans="14:44" x14ac:dyDescent="0.3">
      <c r="N1135" s="33"/>
      <c r="O1135" s="33"/>
      <c r="P1135" s="33"/>
      <c r="Q1135" s="33"/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D1135" s="33"/>
      <c r="AE1135" s="33"/>
      <c r="AG1135" s="33"/>
      <c r="AH1135" s="33"/>
      <c r="AI1135" s="33"/>
      <c r="AJ1135" s="33"/>
      <c r="AK1135" s="33"/>
      <c r="AL1135" s="33"/>
      <c r="AM1135" s="33"/>
      <c r="AN1135" s="33"/>
      <c r="AO1135" s="33"/>
      <c r="AP1135" s="33"/>
      <c r="AQ1135" s="33"/>
      <c r="AR1135" s="33"/>
    </row>
    <row r="1136" spans="14:44" x14ac:dyDescent="0.3">
      <c r="N1136" s="33"/>
      <c r="O1136" s="33"/>
      <c r="P1136" s="33"/>
      <c r="Q1136" s="33"/>
      <c r="R1136" s="33"/>
      <c r="S1136" s="33"/>
      <c r="T1136" s="33"/>
      <c r="U1136" s="33"/>
      <c r="V1136" s="33"/>
      <c r="W1136" s="33"/>
      <c r="X1136" s="33"/>
      <c r="Y1136" s="33"/>
      <c r="Z1136" s="33"/>
      <c r="AA1136" s="33"/>
      <c r="AB1136" s="33"/>
      <c r="AD1136" s="33"/>
      <c r="AE1136" s="33"/>
      <c r="AG1136" s="33"/>
      <c r="AH1136" s="33"/>
      <c r="AI1136" s="33"/>
      <c r="AJ1136" s="33"/>
      <c r="AK1136" s="33"/>
      <c r="AL1136" s="33"/>
      <c r="AM1136" s="33"/>
      <c r="AN1136" s="33"/>
      <c r="AO1136" s="33"/>
      <c r="AP1136" s="33"/>
      <c r="AQ1136" s="33"/>
      <c r="AR1136" s="33"/>
    </row>
    <row r="1137" spans="14:44" x14ac:dyDescent="0.3"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D1137" s="33"/>
      <c r="AE1137" s="33"/>
      <c r="AG1137" s="33"/>
      <c r="AH1137" s="33"/>
      <c r="AI1137" s="33"/>
      <c r="AJ1137" s="33"/>
      <c r="AK1137" s="33"/>
      <c r="AL1137" s="33"/>
      <c r="AM1137" s="33"/>
      <c r="AN1137" s="33"/>
      <c r="AO1137" s="33"/>
      <c r="AP1137" s="33"/>
      <c r="AQ1137" s="33"/>
      <c r="AR1137" s="33"/>
    </row>
    <row r="1138" spans="14:44" x14ac:dyDescent="0.3">
      <c r="N1138" s="33"/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D1138" s="33"/>
      <c r="AE1138" s="33"/>
      <c r="AG1138" s="33"/>
      <c r="AH1138" s="33"/>
      <c r="AI1138" s="33"/>
      <c r="AJ1138" s="33"/>
      <c r="AK1138" s="33"/>
      <c r="AL1138" s="33"/>
      <c r="AM1138" s="33"/>
      <c r="AN1138" s="33"/>
      <c r="AO1138" s="33"/>
      <c r="AP1138" s="33"/>
      <c r="AQ1138" s="33"/>
      <c r="AR1138" s="33"/>
    </row>
    <row r="1139" spans="14:44" x14ac:dyDescent="0.3"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D1139" s="33"/>
      <c r="AE1139" s="33"/>
      <c r="AG1139" s="33"/>
      <c r="AH1139" s="33"/>
      <c r="AI1139" s="33"/>
      <c r="AJ1139" s="33"/>
      <c r="AK1139" s="33"/>
      <c r="AL1139" s="33"/>
      <c r="AM1139" s="33"/>
      <c r="AN1139" s="33"/>
      <c r="AO1139" s="33"/>
      <c r="AP1139" s="33"/>
      <c r="AQ1139" s="33"/>
      <c r="AR1139" s="33"/>
    </row>
    <row r="1140" spans="14:44" x14ac:dyDescent="0.3">
      <c r="N1140" s="33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D1140" s="33"/>
      <c r="AE1140" s="33"/>
      <c r="AG1140" s="33"/>
      <c r="AH1140" s="33"/>
      <c r="AI1140" s="33"/>
      <c r="AJ1140" s="33"/>
      <c r="AK1140" s="33"/>
      <c r="AL1140" s="33"/>
      <c r="AM1140" s="33"/>
      <c r="AN1140" s="33"/>
      <c r="AO1140" s="33"/>
      <c r="AP1140" s="33"/>
      <c r="AQ1140" s="33"/>
      <c r="AR1140" s="33"/>
    </row>
    <row r="1141" spans="14:44" x14ac:dyDescent="0.3">
      <c r="N1141" s="33"/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D1141" s="33"/>
      <c r="AE1141" s="33"/>
      <c r="AG1141" s="33"/>
      <c r="AH1141" s="33"/>
      <c r="AI1141" s="33"/>
      <c r="AJ1141" s="33"/>
      <c r="AK1141" s="33"/>
      <c r="AL1141" s="33"/>
      <c r="AM1141" s="33"/>
      <c r="AN1141" s="33"/>
      <c r="AO1141" s="33"/>
      <c r="AP1141" s="33"/>
      <c r="AQ1141" s="33"/>
      <c r="AR1141" s="33"/>
    </row>
    <row r="1142" spans="14:44" x14ac:dyDescent="0.3">
      <c r="N1142" s="33"/>
      <c r="O1142" s="33"/>
      <c r="P1142" s="33"/>
      <c r="Q1142" s="33"/>
      <c r="R1142" s="33"/>
      <c r="S1142" s="33"/>
      <c r="T1142" s="33"/>
      <c r="U1142" s="33"/>
      <c r="V1142" s="33"/>
      <c r="W1142" s="33"/>
      <c r="X1142" s="33"/>
      <c r="Y1142" s="33"/>
      <c r="Z1142" s="33"/>
      <c r="AA1142" s="33"/>
      <c r="AB1142" s="33"/>
      <c r="AD1142" s="33"/>
      <c r="AE1142" s="33"/>
      <c r="AG1142" s="33"/>
      <c r="AH1142" s="33"/>
      <c r="AI1142" s="33"/>
      <c r="AJ1142" s="33"/>
      <c r="AK1142" s="33"/>
      <c r="AL1142" s="33"/>
      <c r="AM1142" s="33"/>
      <c r="AN1142" s="33"/>
      <c r="AO1142" s="33"/>
      <c r="AP1142" s="33"/>
      <c r="AQ1142" s="33"/>
      <c r="AR1142" s="33"/>
    </row>
    <row r="1143" spans="14:44" x14ac:dyDescent="0.3">
      <c r="N1143" s="33"/>
      <c r="O1143" s="33"/>
      <c r="P1143" s="33"/>
      <c r="Q1143" s="33"/>
      <c r="R1143" s="33"/>
      <c r="S1143" s="33"/>
      <c r="T1143" s="33"/>
      <c r="U1143" s="33"/>
      <c r="V1143" s="33"/>
      <c r="W1143" s="33"/>
      <c r="X1143" s="33"/>
      <c r="Y1143" s="33"/>
      <c r="Z1143" s="33"/>
      <c r="AA1143" s="33"/>
      <c r="AB1143" s="33"/>
      <c r="AD1143" s="33"/>
      <c r="AE1143" s="33"/>
      <c r="AG1143" s="33"/>
      <c r="AH1143" s="33"/>
      <c r="AI1143" s="33"/>
      <c r="AJ1143" s="33"/>
      <c r="AK1143" s="33"/>
      <c r="AL1143" s="33"/>
      <c r="AM1143" s="33"/>
      <c r="AN1143" s="33"/>
      <c r="AO1143" s="33"/>
      <c r="AP1143" s="33"/>
      <c r="AQ1143" s="33"/>
      <c r="AR1143" s="33"/>
    </row>
    <row r="1144" spans="14:44" x14ac:dyDescent="0.3">
      <c r="N1144" s="33"/>
      <c r="O1144" s="33"/>
      <c r="P1144" s="33"/>
      <c r="Q1144" s="33"/>
      <c r="R1144" s="33"/>
      <c r="S1144" s="33"/>
      <c r="T1144" s="33"/>
      <c r="U1144" s="33"/>
      <c r="V1144" s="33"/>
      <c r="W1144" s="33"/>
      <c r="X1144" s="33"/>
      <c r="Y1144" s="33"/>
      <c r="Z1144" s="33"/>
      <c r="AA1144" s="33"/>
      <c r="AB1144" s="33"/>
      <c r="AD1144" s="33"/>
      <c r="AE1144" s="33"/>
      <c r="AG1144" s="33"/>
      <c r="AH1144" s="33"/>
      <c r="AI1144" s="33"/>
      <c r="AJ1144" s="33"/>
      <c r="AK1144" s="33"/>
      <c r="AL1144" s="33"/>
      <c r="AM1144" s="33"/>
      <c r="AN1144" s="33"/>
      <c r="AO1144" s="33"/>
      <c r="AP1144" s="33"/>
      <c r="AQ1144" s="33"/>
      <c r="AR1144" s="33"/>
    </row>
    <row r="1145" spans="14:44" x14ac:dyDescent="0.3">
      <c r="N1145" s="33"/>
      <c r="O1145" s="33"/>
      <c r="P1145" s="33"/>
      <c r="Q1145" s="33"/>
      <c r="R1145" s="33"/>
      <c r="S1145" s="33"/>
      <c r="T1145" s="33"/>
      <c r="U1145" s="33"/>
      <c r="V1145" s="33"/>
      <c r="W1145" s="33"/>
      <c r="X1145" s="33"/>
      <c r="Y1145" s="33"/>
      <c r="Z1145" s="33"/>
      <c r="AA1145" s="33"/>
      <c r="AB1145" s="33"/>
      <c r="AD1145" s="33"/>
      <c r="AE1145" s="33"/>
      <c r="AG1145" s="33"/>
      <c r="AH1145" s="33"/>
      <c r="AI1145" s="33"/>
      <c r="AJ1145" s="33"/>
      <c r="AK1145" s="33"/>
      <c r="AL1145" s="33"/>
      <c r="AM1145" s="33"/>
      <c r="AN1145" s="33"/>
      <c r="AO1145" s="33"/>
      <c r="AP1145" s="33"/>
      <c r="AQ1145" s="33"/>
      <c r="AR1145" s="33"/>
    </row>
    <row r="1146" spans="14:44" x14ac:dyDescent="0.3">
      <c r="N1146" s="33"/>
      <c r="O1146" s="33"/>
      <c r="P1146" s="33"/>
      <c r="Q1146" s="33"/>
      <c r="R1146" s="33"/>
      <c r="S1146" s="33"/>
      <c r="T1146" s="33"/>
      <c r="U1146" s="33"/>
      <c r="V1146" s="33"/>
      <c r="W1146" s="33"/>
      <c r="X1146" s="33"/>
      <c r="Y1146" s="33"/>
      <c r="Z1146" s="33"/>
      <c r="AA1146" s="33"/>
      <c r="AB1146" s="33"/>
      <c r="AD1146" s="33"/>
      <c r="AE1146" s="33"/>
      <c r="AG1146" s="33"/>
      <c r="AH1146" s="33"/>
      <c r="AI1146" s="33"/>
      <c r="AJ1146" s="33"/>
      <c r="AK1146" s="33"/>
      <c r="AL1146" s="33"/>
      <c r="AM1146" s="33"/>
      <c r="AN1146" s="33"/>
      <c r="AO1146" s="33"/>
      <c r="AP1146" s="33"/>
      <c r="AQ1146" s="33"/>
      <c r="AR1146" s="33"/>
    </row>
    <row r="1147" spans="14:44" x14ac:dyDescent="0.3">
      <c r="N1147" s="33"/>
      <c r="O1147" s="33"/>
      <c r="P1147" s="33"/>
      <c r="Q1147" s="33"/>
      <c r="R1147" s="33"/>
      <c r="S1147" s="33"/>
      <c r="T1147" s="33"/>
      <c r="U1147" s="33"/>
      <c r="V1147" s="33"/>
      <c r="W1147" s="33"/>
      <c r="X1147" s="33"/>
      <c r="Y1147" s="33"/>
      <c r="Z1147" s="33"/>
      <c r="AA1147" s="33"/>
      <c r="AB1147" s="33"/>
      <c r="AD1147" s="33"/>
      <c r="AE1147" s="33"/>
      <c r="AG1147" s="33"/>
      <c r="AH1147" s="33"/>
      <c r="AI1147" s="33"/>
      <c r="AJ1147" s="33"/>
      <c r="AK1147" s="33"/>
      <c r="AL1147" s="33"/>
      <c r="AM1147" s="33"/>
      <c r="AN1147" s="33"/>
      <c r="AO1147" s="33"/>
      <c r="AP1147" s="33"/>
      <c r="AQ1147" s="33"/>
      <c r="AR1147" s="33"/>
    </row>
    <row r="1148" spans="14:44" x14ac:dyDescent="0.3">
      <c r="N1148" s="33"/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D1148" s="33"/>
      <c r="AE1148" s="33"/>
      <c r="AG1148" s="33"/>
      <c r="AH1148" s="33"/>
      <c r="AI1148" s="33"/>
      <c r="AJ1148" s="33"/>
      <c r="AK1148" s="33"/>
      <c r="AL1148" s="33"/>
      <c r="AM1148" s="33"/>
      <c r="AN1148" s="33"/>
      <c r="AO1148" s="33"/>
      <c r="AP1148" s="33"/>
      <c r="AQ1148" s="33"/>
      <c r="AR1148" s="33"/>
    </row>
    <row r="1149" spans="14:44" x14ac:dyDescent="0.3">
      <c r="N1149" s="33"/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D1149" s="33"/>
      <c r="AE1149" s="33"/>
      <c r="AG1149" s="33"/>
      <c r="AH1149" s="33"/>
      <c r="AI1149" s="33"/>
      <c r="AJ1149" s="33"/>
      <c r="AK1149" s="33"/>
      <c r="AL1149" s="33"/>
      <c r="AM1149" s="33"/>
      <c r="AN1149" s="33"/>
      <c r="AO1149" s="33"/>
      <c r="AP1149" s="33"/>
      <c r="AQ1149" s="33"/>
      <c r="AR1149" s="33"/>
    </row>
    <row r="1150" spans="14:44" x14ac:dyDescent="0.3">
      <c r="N1150" s="33"/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D1150" s="33"/>
      <c r="AE1150" s="33"/>
      <c r="AG1150" s="33"/>
      <c r="AH1150" s="33"/>
      <c r="AI1150" s="33"/>
      <c r="AJ1150" s="33"/>
      <c r="AK1150" s="33"/>
      <c r="AL1150" s="33"/>
      <c r="AM1150" s="33"/>
      <c r="AN1150" s="33"/>
      <c r="AO1150" s="33"/>
      <c r="AP1150" s="33"/>
      <c r="AQ1150" s="33"/>
      <c r="AR1150" s="33"/>
    </row>
    <row r="1151" spans="14:44" x14ac:dyDescent="0.3">
      <c r="N1151" s="33"/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D1151" s="33"/>
      <c r="AE1151" s="33"/>
      <c r="AG1151" s="33"/>
      <c r="AH1151" s="33"/>
      <c r="AI1151" s="33"/>
      <c r="AJ1151" s="33"/>
      <c r="AK1151" s="33"/>
      <c r="AL1151" s="33"/>
      <c r="AM1151" s="33"/>
      <c r="AN1151" s="33"/>
      <c r="AO1151" s="33"/>
      <c r="AP1151" s="33"/>
      <c r="AQ1151" s="33"/>
      <c r="AR1151" s="33"/>
    </row>
    <row r="1152" spans="14:44" x14ac:dyDescent="0.3">
      <c r="N1152" s="33"/>
      <c r="O1152" s="33"/>
      <c r="P1152" s="33"/>
      <c r="Q1152" s="33"/>
      <c r="R1152" s="33"/>
      <c r="S1152" s="33"/>
      <c r="T1152" s="33"/>
      <c r="U1152" s="33"/>
      <c r="V1152" s="33"/>
      <c r="W1152" s="33"/>
      <c r="X1152" s="33"/>
      <c r="Y1152" s="33"/>
      <c r="Z1152" s="33"/>
      <c r="AA1152" s="33"/>
      <c r="AB1152" s="33"/>
      <c r="AD1152" s="33"/>
      <c r="AE1152" s="33"/>
      <c r="AG1152" s="33"/>
      <c r="AH1152" s="33"/>
      <c r="AI1152" s="33"/>
      <c r="AJ1152" s="33"/>
      <c r="AK1152" s="33"/>
      <c r="AL1152" s="33"/>
      <c r="AM1152" s="33"/>
      <c r="AN1152" s="33"/>
      <c r="AO1152" s="33"/>
      <c r="AP1152" s="33"/>
      <c r="AQ1152" s="33"/>
      <c r="AR1152" s="33"/>
    </row>
    <row r="1153" spans="14:44" x14ac:dyDescent="0.3">
      <c r="N1153" s="33"/>
      <c r="O1153" s="33"/>
      <c r="P1153" s="33"/>
      <c r="Q1153" s="33"/>
      <c r="R1153" s="33"/>
      <c r="S1153" s="33"/>
      <c r="T1153" s="33"/>
      <c r="U1153" s="33"/>
      <c r="V1153" s="33"/>
      <c r="W1153" s="33"/>
      <c r="X1153" s="33"/>
      <c r="Y1153" s="33"/>
      <c r="Z1153" s="33"/>
      <c r="AA1153" s="33"/>
      <c r="AB1153" s="33"/>
      <c r="AD1153" s="33"/>
      <c r="AE1153" s="33"/>
      <c r="AG1153" s="33"/>
      <c r="AH1153" s="33"/>
      <c r="AI1153" s="33"/>
      <c r="AJ1153" s="33"/>
      <c r="AK1153" s="33"/>
      <c r="AL1153" s="33"/>
      <c r="AM1153" s="33"/>
      <c r="AN1153" s="33"/>
      <c r="AO1153" s="33"/>
      <c r="AP1153" s="33"/>
      <c r="AQ1153" s="33"/>
      <c r="AR1153" s="33"/>
    </row>
    <row r="1154" spans="14:44" x14ac:dyDescent="0.3">
      <c r="N1154" s="33"/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D1154" s="33"/>
      <c r="AE1154" s="33"/>
      <c r="AG1154" s="33"/>
      <c r="AH1154" s="33"/>
      <c r="AI1154" s="33"/>
      <c r="AJ1154" s="33"/>
      <c r="AK1154" s="33"/>
      <c r="AL1154" s="33"/>
      <c r="AM1154" s="33"/>
      <c r="AN1154" s="33"/>
      <c r="AO1154" s="33"/>
      <c r="AP1154" s="33"/>
      <c r="AQ1154" s="33"/>
      <c r="AR1154" s="33"/>
    </row>
    <row r="1155" spans="14:44" x14ac:dyDescent="0.3">
      <c r="N1155" s="33"/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D1155" s="33"/>
      <c r="AE1155" s="33"/>
      <c r="AG1155" s="33"/>
      <c r="AH1155" s="33"/>
      <c r="AI1155" s="33"/>
      <c r="AJ1155" s="33"/>
      <c r="AK1155" s="33"/>
      <c r="AL1155" s="33"/>
      <c r="AM1155" s="33"/>
      <c r="AN1155" s="33"/>
      <c r="AO1155" s="33"/>
      <c r="AP1155" s="33"/>
      <c r="AQ1155" s="33"/>
      <c r="AR1155" s="33"/>
    </row>
    <row r="1156" spans="14:44" x14ac:dyDescent="0.3">
      <c r="N1156" s="33"/>
      <c r="O1156" s="33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D1156" s="33"/>
      <c r="AE1156" s="33"/>
      <c r="AG1156" s="33"/>
      <c r="AH1156" s="33"/>
      <c r="AI1156" s="33"/>
      <c r="AJ1156" s="33"/>
      <c r="AK1156" s="33"/>
      <c r="AL1156" s="33"/>
      <c r="AM1156" s="33"/>
      <c r="AN1156" s="33"/>
      <c r="AO1156" s="33"/>
      <c r="AP1156" s="33"/>
      <c r="AQ1156" s="33"/>
      <c r="AR1156" s="33"/>
    </row>
    <row r="1157" spans="14:44" x14ac:dyDescent="0.3"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D1157" s="33"/>
      <c r="AE1157" s="33"/>
      <c r="AG1157" s="33"/>
      <c r="AH1157" s="33"/>
      <c r="AI1157" s="33"/>
      <c r="AJ1157" s="33"/>
      <c r="AK1157" s="33"/>
      <c r="AL1157" s="33"/>
      <c r="AM1157" s="33"/>
      <c r="AN1157" s="33"/>
      <c r="AO1157" s="33"/>
      <c r="AP1157" s="33"/>
      <c r="AQ1157" s="33"/>
      <c r="AR1157" s="33"/>
    </row>
    <row r="1158" spans="14:44" x14ac:dyDescent="0.3"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D1158" s="33"/>
      <c r="AE1158" s="33"/>
      <c r="AG1158" s="33"/>
      <c r="AH1158" s="33"/>
      <c r="AI1158" s="33"/>
      <c r="AJ1158" s="33"/>
      <c r="AK1158" s="33"/>
      <c r="AL1158" s="33"/>
      <c r="AM1158" s="33"/>
      <c r="AN1158" s="33"/>
      <c r="AO1158" s="33"/>
      <c r="AP1158" s="33"/>
      <c r="AQ1158" s="33"/>
      <c r="AR1158" s="33"/>
    </row>
    <row r="1159" spans="14:44" x14ac:dyDescent="0.3">
      <c r="N1159" s="33"/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D1159" s="33"/>
      <c r="AE1159" s="33"/>
      <c r="AG1159" s="33"/>
      <c r="AH1159" s="33"/>
      <c r="AI1159" s="33"/>
      <c r="AJ1159" s="33"/>
      <c r="AK1159" s="33"/>
      <c r="AL1159" s="33"/>
      <c r="AM1159" s="33"/>
      <c r="AN1159" s="33"/>
      <c r="AO1159" s="33"/>
      <c r="AP1159" s="33"/>
      <c r="AQ1159" s="33"/>
      <c r="AR1159" s="33"/>
    </row>
    <row r="1160" spans="14:44" x14ac:dyDescent="0.3">
      <c r="N1160" s="33"/>
      <c r="O1160" s="33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D1160" s="33"/>
      <c r="AE1160" s="33"/>
      <c r="AG1160" s="33"/>
      <c r="AH1160" s="33"/>
      <c r="AI1160" s="33"/>
      <c r="AJ1160" s="33"/>
      <c r="AK1160" s="33"/>
      <c r="AL1160" s="33"/>
      <c r="AM1160" s="33"/>
      <c r="AN1160" s="33"/>
      <c r="AO1160" s="33"/>
      <c r="AP1160" s="33"/>
      <c r="AQ1160" s="33"/>
      <c r="AR1160" s="33"/>
    </row>
    <row r="1161" spans="14:44" x14ac:dyDescent="0.3">
      <c r="N1161" s="33"/>
      <c r="O1161" s="33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D1161" s="33"/>
      <c r="AE1161" s="33"/>
      <c r="AG1161" s="33"/>
      <c r="AH1161" s="33"/>
      <c r="AI1161" s="33"/>
      <c r="AJ1161" s="33"/>
      <c r="AK1161" s="33"/>
      <c r="AL1161" s="33"/>
      <c r="AM1161" s="33"/>
      <c r="AN1161" s="33"/>
      <c r="AO1161" s="33"/>
      <c r="AP1161" s="33"/>
      <c r="AQ1161" s="33"/>
      <c r="AR1161" s="33"/>
    </row>
    <row r="1162" spans="14:44" x14ac:dyDescent="0.3">
      <c r="N1162" s="33"/>
      <c r="O1162" s="33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D1162" s="33"/>
      <c r="AE1162" s="33"/>
      <c r="AG1162" s="33"/>
      <c r="AH1162" s="33"/>
      <c r="AI1162" s="33"/>
      <c r="AJ1162" s="33"/>
      <c r="AK1162" s="33"/>
      <c r="AL1162" s="33"/>
      <c r="AM1162" s="33"/>
      <c r="AN1162" s="33"/>
      <c r="AO1162" s="33"/>
      <c r="AP1162" s="33"/>
      <c r="AQ1162" s="33"/>
      <c r="AR1162" s="33"/>
    </row>
    <row r="1163" spans="14:44" x14ac:dyDescent="0.3">
      <c r="N1163" s="33"/>
      <c r="O1163" s="33"/>
      <c r="P1163" s="33"/>
      <c r="Q1163" s="33"/>
      <c r="R1163" s="33"/>
      <c r="S1163" s="33"/>
      <c r="T1163" s="33"/>
      <c r="U1163" s="33"/>
      <c r="V1163" s="33"/>
      <c r="W1163" s="33"/>
      <c r="X1163" s="33"/>
      <c r="Y1163" s="33"/>
      <c r="Z1163" s="33"/>
      <c r="AA1163" s="33"/>
      <c r="AB1163" s="33"/>
      <c r="AD1163" s="33"/>
      <c r="AE1163" s="33"/>
      <c r="AG1163" s="33"/>
      <c r="AH1163" s="33"/>
      <c r="AI1163" s="33"/>
      <c r="AJ1163" s="33"/>
      <c r="AK1163" s="33"/>
      <c r="AL1163" s="33"/>
      <c r="AM1163" s="33"/>
      <c r="AN1163" s="33"/>
      <c r="AO1163" s="33"/>
      <c r="AP1163" s="33"/>
      <c r="AQ1163" s="33"/>
      <c r="AR1163" s="33"/>
    </row>
    <row r="1164" spans="14:44" x14ac:dyDescent="0.3">
      <c r="N1164" s="33"/>
      <c r="O1164" s="33"/>
      <c r="P1164" s="33"/>
      <c r="Q1164" s="33"/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D1164" s="33"/>
      <c r="AE1164" s="33"/>
      <c r="AG1164" s="33"/>
      <c r="AH1164" s="33"/>
      <c r="AI1164" s="33"/>
      <c r="AJ1164" s="33"/>
      <c r="AK1164" s="33"/>
      <c r="AL1164" s="33"/>
      <c r="AM1164" s="33"/>
      <c r="AN1164" s="33"/>
      <c r="AO1164" s="33"/>
      <c r="AP1164" s="33"/>
      <c r="AQ1164" s="33"/>
      <c r="AR1164" s="33"/>
    </row>
    <row r="1165" spans="14:44" x14ac:dyDescent="0.3">
      <c r="N1165" s="33"/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D1165" s="33"/>
      <c r="AE1165" s="33"/>
      <c r="AG1165" s="33"/>
      <c r="AH1165" s="33"/>
      <c r="AI1165" s="33"/>
      <c r="AJ1165" s="33"/>
      <c r="AK1165" s="33"/>
      <c r="AL1165" s="33"/>
      <c r="AM1165" s="33"/>
      <c r="AN1165" s="33"/>
      <c r="AO1165" s="33"/>
      <c r="AP1165" s="33"/>
      <c r="AQ1165" s="33"/>
      <c r="AR1165" s="33"/>
    </row>
    <row r="1166" spans="14:44" x14ac:dyDescent="0.3"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D1166" s="33"/>
      <c r="AE1166" s="33"/>
      <c r="AG1166" s="33"/>
      <c r="AH1166" s="33"/>
      <c r="AI1166" s="33"/>
      <c r="AJ1166" s="33"/>
      <c r="AK1166" s="33"/>
      <c r="AL1166" s="33"/>
      <c r="AM1166" s="33"/>
      <c r="AN1166" s="33"/>
      <c r="AO1166" s="33"/>
      <c r="AP1166" s="33"/>
      <c r="AQ1166" s="33"/>
      <c r="AR1166" s="33"/>
    </row>
    <row r="1167" spans="14:44" x14ac:dyDescent="0.3"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D1167" s="33"/>
      <c r="AE1167" s="33"/>
      <c r="AG1167" s="33"/>
      <c r="AH1167" s="33"/>
      <c r="AI1167" s="33"/>
      <c r="AJ1167" s="33"/>
      <c r="AK1167" s="33"/>
      <c r="AL1167" s="33"/>
      <c r="AM1167" s="33"/>
      <c r="AN1167" s="33"/>
      <c r="AO1167" s="33"/>
      <c r="AP1167" s="33"/>
      <c r="AQ1167" s="33"/>
      <c r="AR1167" s="33"/>
    </row>
    <row r="1168" spans="14:44" x14ac:dyDescent="0.3">
      <c r="N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D1168" s="33"/>
      <c r="AE1168" s="33"/>
      <c r="AG1168" s="33"/>
      <c r="AH1168" s="33"/>
      <c r="AI1168" s="33"/>
      <c r="AJ1168" s="33"/>
      <c r="AK1168" s="33"/>
      <c r="AL1168" s="33"/>
      <c r="AM1168" s="33"/>
      <c r="AN1168" s="33"/>
      <c r="AO1168" s="33"/>
      <c r="AP1168" s="33"/>
      <c r="AQ1168" s="33"/>
      <c r="AR1168" s="33"/>
    </row>
    <row r="1169" spans="14:44" x14ac:dyDescent="0.3">
      <c r="N1169" s="33"/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D1169" s="33"/>
      <c r="AE1169" s="33"/>
      <c r="AG1169" s="33"/>
      <c r="AH1169" s="33"/>
      <c r="AI1169" s="33"/>
      <c r="AJ1169" s="33"/>
      <c r="AK1169" s="33"/>
      <c r="AL1169" s="33"/>
      <c r="AM1169" s="33"/>
      <c r="AN1169" s="33"/>
      <c r="AO1169" s="33"/>
      <c r="AP1169" s="33"/>
      <c r="AQ1169" s="33"/>
      <c r="AR1169" s="33"/>
    </row>
    <row r="1170" spans="14:44" x14ac:dyDescent="0.3">
      <c r="N1170" s="33"/>
      <c r="O1170" s="33"/>
      <c r="P1170" s="33"/>
      <c r="Q1170" s="33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D1170" s="33"/>
      <c r="AE1170" s="33"/>
      <c r="AG1170" s="33"/>
      <c r="AH1170" s="33"/>
      <c r="AI1170" s="33"/>
      <c r="AJ1170" s="33"/>
      <c r="AK1170" s="33"/>
      <c r="AL1170" s="33"/>
      <c r="AM1170" s="33"/>
      <c r="AN1170" s="33"/>
      <c r="AO1170" s="33"/>
      <c r="AP1170" s="33"/>
      <c r="AQ1170" s="33"/>
      <c r="AR1170" s="33"/>
    </row>
    <row r="1171" spans="14:44" x14ac:dyDescent="0.3">
      <c r="N1171" s="33"/>
      <c r="O1171" s="33"/>
      <c r="P1171" s="33"/>
      <c r="Q1171" s="33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D1171" s="33"/>
      <c r="AE1171" s="33"/>
      <c r="AG1171" s="33"/>
      <c r="AH1171" s="33"/>
      <c r="AI1171" s="33"/>
      <c r="AJ1171" s="33"/>
      <c r="AK1171" s="33"/>
      <c r="AL1171" s="33"/>
      <c r="AM1171" s="33"/>
      <c r="AN1171" s="33"/>
      <c r="AO1171" s="33"/>
      <c r="AP1171" s="33"/>
      <c r="AQ1171" s="33"/>
      <c r="AR1171" s="33"/>
    </row>
    <row r="1172" spans="14:44" x14ac:dyDescent="0.3">
      <c r="N1172" s="33"/>
      <c r="O1172" s="33"/>
      <c r="P1172" s="33"/>
      <c r="Q1172" s="33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/>
      <c r="AD1172" s="33"/>
      <c r="AE1172" s="33"/>
      <c r="AG1172" s="33"/>
      <c r="AH1172" s="33"/>
      <c r="AI1172" s="33"/>
      <c r="AJ1172" s="33"/>
      <c r="AK1172" s="33"/>
      <c r="AL1172" s="33"/>
      <c r="AM1172" s="33"/>
      <c r="AN1172" s="33"/>
      <c r="AO1172" s="33"/>
      <c r="AP1172" s="33"/>
      <c r="AQ1172" s="33"/>
      <c r="AR1172" s="33"/>
    </row>
    <row r="1173" spans="14:44" x14ac:dyDescent="0.3">
      <c r="N1173" s="33"/>
      <c r="O1173" s="33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D1173" s="33"/>
      <c r="AE1173" s="33"/>
      <c r="AG1173" s="33"/>
      <c r="AH1173" s="33"/>
      <c r="AI1173" s="33"/>
      <c r="AJ1173" s="33"/>
      <c r="AK1173" s="33"/>
      <c r="AL1173" s="33"/>
      <c r="AM1173" s="33"/>
      <c r="AN1173" s="33"/>
      <c r="AO1173" s="33"/>
      <c r="AP1173" s="33"/>
      <c r="AQ1173" s="33"/>
      <c r="AR1173" s="33"/>
    </row>
    <row r="1174" spans="14:44" x14ac:dyDescent="0.3">
      <c r="N1174" s="33"/>
      <c r="O1174" s="33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D1174" s="33"/>
      <c r="AE1174" s="33"/>
      <c r="AG1174" s="33"/>
      <c r="AH1174" s="33"/>
      <c r="AI1174" s="33"/>
      <c r="AJ1174" s="33"/>
      <c r="AK1174" s="33"/>
      <c r="AL1174" s="33"/>
      <c r="AM1174" s="33"/>
      <c r="AN1174" s="33"/>
      <c r="AO1174" s="33"/>
      <c r="AP1174" s="33"/>
      <c r="AQ1174" s="33"/>
      <c r="AR1174" s="33"/>
    </row>
    <row r="1175" spans="14:44" x14ac:dyDescent="0.3">
      <c r="N1175" s="33"/>
      <c r="O1175" s="33"/>
      <c r="P1175" s="33"/>
      <c r="Q1175" s="33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D1175" s="33"/>
      <c r="AE1175" s="33"/>
      <c r="AG1175" s="33"/>
      <c r="AH1175" s="33"/>
      <c r="AI1175" s="33"/>
      <c r="AJ1175" s="33"/>
      <c r="AK1175" s="33"/>
      <c r="AL1175" s="33"/>
      <c r="AM1175" s="33"/>
      <c r="AN1175" s="33"/>
      <c r="AO1175" s="33"/>
      <c r="AP1175" s="33"/>
      <c r="AQ1175" s="33"/>
      <c r="AR1175" s="33"/>
    </row>
    <row r="1176" spans="14:44" x14ac:dyDescent="0.3">
      <c r="N1176" s="33"/>
      <c r="O1176" s="33"/>
      <c r="P1176" s="33"/>
      <c r="Q1176" s="33"/>
      <c r="R1176" s="33"/>
      <c r="S1176" s="33"/>
      <c r="T1176" s="33"/>
      <c r="U1176" s="33"/>
      <c r="V1176" s="33"/>
      <c r="W1176" s="33"/>
      <c r="X1176" s="33"/>
      <c r="Y1176" s="33"/>
      <c r="Z1176" s="33"/>
      <c r="AA1176" s="33"/>
      <c r="AB1176" s="33"/>
      <c r="AD1176" s="33"/>
      <c r="AE1176" s="33"/>
      <c r="AG1176" s="33"/>
      <c r="AH1176" s="33"/>
      <c r="AI1176" s="33"/>
      <c r="AJ1176" s="33"/>
      <c r="AK1176" s="33"/>
      <c r="AL1176" s="33"/>
      <c r="AM1176" s="33"/>
      <c r="AN1176" s="33"/>
      <c r="AO1176" s="33"/>
      <c r="AP1176" s="33"/>
      <c r="AQ1176" s="33"/>
      <c r="AR1176" s="33"/>
    </row>
    <row r="1177" spans="14:44" x14ac:dyDescent="0.3">
      <c r="N1177" s="33"/>
      <c r="O1177" s="33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D1177" s="33"/>
      <c r="AE1177" s="33"/>
      <c r="AG1177" s="33"/>
      <c r="AH1177" s="33"/>
      <c r="AI1177" s="33"/>
      <c r="AJ1177" s="33"/>
      <c r="AK1177" s="33"/>
      <c r="AL1177" s="33"/>
      <c r="AM1177" s="33"/>
      <c r="AN1177" s="33"/>
      <c r="AO1177" s="33"/>
      <c r="AP1177" s="33"/>
      <c r="AQ1177" s="33"/>
      <c r="AR1177" s="33"/>
    </row>
    <row r="1178" spans="14:44" x14ac:dyDescent="0.3">
      <c r="N1178" s="33"/>
      <c r="O1178" s="33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D1178" s="33"/>
      <c r="AE1178" s="33"/>
      <c r="AG1178" s="33"/>
      <c r="AH1178" s="33"/>
      <c r="AI1178" s="33"/>
      <c r="AJ1178" s="33"/>
      <c r="AK1178" s="33"/>
      <c r="AL1178" s="33"/>
      <c r="AM1178" s="33"/>
      <c r="AN1178" s="33"/>
      <c r="AO1178" s="33"/>
      <c r="AP1178" s="33"/>
      <c r="AQ1178" s="33"/>
      <c r="AR1178" s="33"/>
    </row>
    <row r="1179" spans="14:44" x14ac:dyDescent="0.3">
      <c r="N1179" s="33"/>
      <c r="O1179" s="33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D1179" s="33"/>
      <c r="AE1179" s="33"/>
      <c r="AG1179" s="33"/>
      <c r="AH1179" s="33"/>
      <c r="AI1179" s="33"/>
      <c r="AJ1179" s="33"/>
      <c r="AK1179" s="33"/>
      <c r="AL1179" s="33"/>
      <c r="AM1179" s="33"/>
      <c r="AN1179" s="33"/>
      <c r="AO1179" s="33"/>
      <c r="AP1179" s="33"/>
      <c r="AQ1179" s="33"/>
      <c r="AR1179" s="33"/>
    </row>
    <row r="1180" spans="14:44" x14ac:dyDescent="0.3">
      <c r="N1180" s="33"/>
      <c r="O1180" s="33"/>
      <c r="P1180" s="33"/>
      <c r="Q1180" s="33"/>
      <c r="R1180" s="33"/>
      <c r="S1180" s="33"/>
      <c r="T1180" s="33"/>
      <c r="U1180" s="33"/>
      <c r="V1180" s="33"/>
      <c r="W1180" s="33"/>
      <c r="X1180" s="33"/>
      <c r="Y1180" s="33"/>
      <c r="Z1180" s="33"/>
      <c r="AA1180" s="33"/>
      <c r="AB1180" s="33"/>
      <c r="AD1180" s="33"/>
      <c r="AE1180" s="33"/>
      <c r="AG1180" s="33"/>
      <c r="AH1180" s="33"/>
      <c r="AI1180" s="33"/>
      <c r="AJ1180" s="33"/>
      <c r="AK1180" s="33"/>
      <c r="AL1180" s="33"/>
      <c r="AM1180" s="33"/>
      <c r="AN1180" s="33"/>
      <c r="AO1180" s="33"/>
      <c r="AP1180" s="33"/>
      <c r="AQ1180" s="33"/>
      <c r="AR1180" s="33"/>
    </row>
    <row r="1181" spans="14:44" x14ac:dyDescent="0.3">
      <c r="N1181" s="33"/>
      <c r="O1181" s="33"/>
      <c r="P1181" s="33"/>
      <c r="Q1181" s="33"/>
      <c r="R1181" s="33"/>
      <c r="S1181" s="33"/>
      <c r="T1181" s="33"/>
      <c r="U1181" s="33"/>
      <c r="V1181" s="33"/>
      <c r="W1181" s="33"/>
      <c r="X1181" s="33"/>
      <c r="Y1181" s="33"/>
      <c r="Z1181" s="33"/>
      <c r="AA1181" s="33"/>
      <c r="AB1181" s="33"/>
      <c r="AD1181" s="33"/>
      <c r="AE1181" s="33"/>
      <c r="AG1181" s="33"/>
      <c r="AH1181" s="33"/>
      <c r="AI1181" s="33"/>
      <c r="AJ1181" s="33"/>
      <c r="AK1181" s="33"/>
      <c r="AL1181" s="33"/>
      <c r="AM1181" s="33"/>
      <c r="AN1181" s="33"/>
      <c r="AO1181" s="33"/>
      <c r="AP1181" s="33"/>
      <c r="AQ1181" s="33"/>
      <c r="AR1181" s="33"/>
    </row>
    <row r="1182" spans="14:44" x14ac:dyDescent="0.3">
      <c r="N1182" s="33"/>
      <c r="O1182" s="33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D1182" s="33"/>
      <c r="AE1182" s="33"/>
      <c r="AG1182" s="33"/>
      <c r="AH1182" s="33"/>
      <c r="AI1182" s="33"/>
      <c r="AJ1182" s="33"/>
      <c r="AK1182" s="33"/>
      <c r="AL1182" s="33"/>
      <c r="AM1182" s="33"/>
      <c r="AN1182" s="33"/>
      <c r="AO1182" s="33"/>
      <c r="AP1182" s="33"/>
      <c r="AQ1182" s="33"/>
      <c r="AR1182" s="33"/>
    </row>
    <row r="1183" spans="14:44" x14ac:dyDescent="0.3">
      <c r="N1183" s="33"/>
      <c r="O1183" s="33"/>
      <c r="P1183" s="33"/>
      <c r="Q1183" s="33"/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/>
      <c r="AD1183" s="33"/>
      <c r="AE1183" s="33"/>
      <c r="AG1183" s="33"/>
      <c r="AH1183" s="33"/>
      <c r="AI1183" s="33"/>
      <c r="AJ1183" s="33"/>
      <c r="AK1183" s="33"/>
      <c r="AL1183" s="33"/>
      <c r="AM1183" s="33"/>
      <c r="AN1183" s="33"/>
      <c r="AO1183" s="33"/>
      <c r="AP1183" s="33"/>
      <c r="AQ1183" s="33"/>
      <c r="AR1183" s="33"/>
    </row>
    <row r="1184" spans="14:44" x14ac:dyDescent="0.3">
      <c r="N1184" s="33"/>
      <c r="O1184" s="33"/>
      <c r="P1184" s="33"/>
      <c r="Q1184" s="33"/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D1184" s="33"/>
      <c r="AE1184" s="33"/>
      <c r="AG1184" s="33"/>
      <c r="AH1184" s="33"/>
      <c r="AI1184" s="33"/>
      <c r="AJ1184" s="33"/>
      <c r="AK1184" s="33"/>
      <c r="AL1184" s="33"/>
      <c r="AM1184" s="33"/>
      <c r="AN1184" s="33"/>
      <c r="AO1184" s="33"/>
      <c r="AP1184" s="33"/>
      <c r="AQ1184" s="33"/>
      <c r="AR1184" s="33"/>
    </row>
    <row r="1185" spans="14:44" x14ac:dyDescent="0.3">
      <c r="N1185" s="33"/>
      <c r="O1185" s="33"/>
      <c r="P1185" s="33"/>
      <c r="Q1185" s="33"/>
      <c r="R1185" s="33"/>
      <c r="S1185" s="33"/>
      <c r="T1185" s="33"/>
      <c r="U1185" s="33"/>
      <c r="V1185" s="33"/>
      <c r="W1185" s="33"/>
      <c r="X1185" s="33"/>
      <c r="Y1185" s="33"/>
      <c r="Z1185" s="33"/>
      <c r="AA1185" s="33"/>
      <c r="AB1185" s="33"/>
      <c r="AD1185" s="33"/>
      <c r="AE1185" s="33"/>
      <c r="AG1185" s="33"/>
      <c r="AH1185" s="33"/>
      <c r="AI1185" s="33"/>
      <c r="AJ1185" s="33"/>
      <c r="AK1185" s="33"/>
      <c r="AL1185" s="33"/>
      <c r="AM1185" s="33"/>
      <c r="AN1185" s="33"/>
      <c r="AO1185" s="33"/>
      <c r="AP1185" s="33"/>
      <c r="AQ1185" s="33"/>
      <c r="AR1185" s="33"/>
    </row>
    <row r="1186" spans="14:44" x14ac:dyDescent="0.3">
      <c r="N1186" s="33"/>
      <c r="O1186" s="33"/>
      <c r="P1186" s="33"/>
      <c r="Q1186" s="33"/>
      <c r="R1186" s="33"/>
      <c r="S1186" s="33"/>
      <c r="T1186" s="33"/>
      <c r="U1186" s="33"/>
      <c r="V1186" s="33"/>
      <c r="W1186" s="33"/>
      <c r="X1186" s="33"/>
      <c r="Y1186" s="33"/>
      <c r="Z1186" s="33"/>
      <c r="AA1186" s="33"/>
      <c r="AB1186" s="33"/>
      <c r="AD1186" s="33"/>
      <c r="AE1186" s="33"/>
      <c r="AG1186" s="33"/>
      <c r="AH1186" s="33"/>
      <c r="AI1186" s="33"/>
      <c r="AJ1186" s="33"/>
      <c r="AK1186" s="33"/>
      <c r="AL1186" s="33"/>
      <c r="AM1186" s="33"/>
      <c r="AN1186" s="33"/>
      <c r="AO1186" s="33"/>
      <c r="AP1186" s="33"/>
      <c r="AQ1186" s="33"/>
      <c r="AR1186" s="33"/>
    </row>
    <row r="1187" spans="14:44" x14ac:dyDescent="0.3">
      <c r="N1187" s="33"/>
      <c r="O1187" s="33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D1187" s="33"/>
      <c r="AE1187" s="33"/>
      <c r="AG1187" s="33"/>
      <c r="AH1187" s="33"/>
      <c r="AI1187" s="33"/>
      <c r="AJ1187" s="33"/>
      <c r="AK1187" s="33"/>
      <c r="AL1187" s="33"/>
      <c r="AM1187" s="33"/>
      <c r="AN1187" s="33"/>
      <c r="AO1187" s="33"/>
      <c r="AP1187" s="33"/>
      <c r="AQ1187" s="33"/>
      <c r="AR1187" s="33"/>
    </row>
    <row r="1188" spans="14:44" x14ac:dyDescent="0.3">
      <c r="N1188" s="33"/>
      <c r="O1188" s="33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D1188" s="33"/>
      <c r="AE1188" s="33"/>
      <c r="AG1188" s="33"/>
      <c r="AH1188" s="33"/>
      <c r="AI1188" s="33"/>
      <c r="AJ1188" s="33"/>
      <c r="AK1188" s="33"/>
      <c r="AL1188" s="33"/>
      <c r="AM1188" s="33"/>
      <c r="AN1188" s="33"/>
      <c r="AO1188" s="33"/>
      <c r="AP1188" s="33"/>
      <c r="AQ1188" s="33"/>
      <c r="AR1188" s="33"/>
    </row>
    <row r="1189" spans="14:44" x14ac:dyDescent="0.3">
      <c r="N1189" s="33"/>
      <c r="O1189" s="33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D1189" s="33"/>
      <c r="AE1189" s="33"/>
      <c r="AG1189" s="33"/>
      <c r="AH1189" s="33"/>
      <c r="AI1189" s="33"/>
      <c r="AJ1189" s="33"/>
      <c r="AK1189" s="33"/>
      <c r="AL1189" s="33"/>
      <c r="AM1189" s="33"/>
      <c r="AN1189" s="33"/>
      <c r="AO1189" s="33"/>
      <c r="AP1189" s="33"/>
      <c r="AQ1189" s="33"/>
      <c r="AR1189" s="33"/>
    </row>
    <row r="1190" spans="14:44" x14ac:dyDescent="0.3">
      <c r="N1190" s="33"/>
      <c r="O1190" s="33"/>
      <c r="P1190" s="33"/>
      <c r="Q1190" s="33"/>
      <c r="R1190" s="33"/>
      <c r="S1190" s="33"/>
      <c r="T1190" s="33"/>
      <c r="U1190" s="33"/>
      <c r="V1190" s="33"/>
      <c r="W1190" s="33"/>
      <c r="X1190" s="33"/>
      <c r="Y1190" s="33"/>
      <c r="Z1190" s="33"/>
      <c r="AA1190" s="33"/>
      <c r="AB1190" s="33"/>
      <c r="AD1190" s="33"/>
      <c r="AE1190" s="33"/>
      <c r="AG1190" s="33"/>
      <c r="AH1190" s="33"/>
      <c r="AI1190" s="33"/>
      <c r="AJ1190" s="33"/>
      <c r="AK1190" s="33"/>
      <c r="AL1190" s="33"/>
      <c r="AM1190" s="33"/>
      <c r="AN1190" s="33"/>
      <c r="AO1190" s="33"/>
      <c r="AP1190" s="33"/>
      <c r="AQ1190" s="33"/>
      <c r="AR1190" s="33"/>
    </row>
    <row r="1191" spans="14:44" x14ac:dyDescent="0.3">
      <c r="N1191" s="33"/>
      <c r="O1191" s="33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D1191" s="33"/>
      <c r="AE1191" s="33"/>
      <c r="AG1191" s="33"/>
      <c r="AH1191" s="33"/>
      <c r="AI1191" s="33"/>
      <c r="AJ1191" s="33"/>
      <c r="AK1191" s="33"/>
      <c r="AL1191" s="33"/>
      <c r="AM1191" s="33"/>
      <c r="AN1191" s="33"/>
      <c r="AO1191" s="33"/>
      <c r="AP1191" s="33"/>
      <c r="AQ1191" s="33"/>
      <c r="AR1191" s="33"/>
    </row>
    <row r="1192" spans="14:44" x14ac:dyDescent="0.3">
      <c r="N1192" s="33"/>
      <c r="O1192" s="33"/>
      <c r="P1192" s="33"/>
      <c r="Q1192" s="33"/>
      <c r="R1192" s="33"/>
      <c r="S1192" s="33"/>
      <c r="T1192" s="33"/>
      <c r="U1192" s="33"/>
      <c r="V1192" s="33"/>
      <c r="W1192" s="33"/>
      <c r="X1192" s="33"/>
      <c r="Y1192" s="33"/>
      <c r="Z1192" s="33"/>
      <c r="AA1192" s="33"/>
      <c r="AB1192" s="33"/>
      <c r="AD1192" s="33"/>
      <c r="AE1192" s="33"/>
      <c r="AG1192" s="33"/>
      <c r="AH1192" s="33"/>
      <c r="AI1192" s="33"/>
      <c r="AJ1192" s="33"/>
      <c r="AK1192" s="33"/>
      <c r="AL1192" s="33"/>
      <c r="AM1192" s="33"/>
      <c r="AN1192" s="33"/>
      <c r="AO1192" s="33"/>
      <c r="AP1192" s="33"/>
      <c r="AQ1192" s="33"/>
      <c r="AR1192" s="33"/>
    </row>
    <row r="1193" spans="14:44" x14ac:dyDescent="0.3">
      <c r="N1193" s="33"/>
      <c r="O1193" s="33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D1193" s="33"/>
      <c r="AE1193" s="33"/>
      <c r="AG1193" s="33"/>
      <c r="AH1193" s="33"/>
      <c r="AI1193" s="33"/>
      <c r="AJ1193" s="33"/>
      <c r="AK1193" s="33"/>
      <c r="AL1193" s="33"/>
      <c r="AM1193" s="33"/>
      <c r="AN1193" s="33"/>
      <c r="AO1193" s="33"/>
      <c r="AP1193" s="33"/>
      <c r="AQ1193" s="33"/>
      <c r="AR1193" s="33"/>
    </row>
    <row r="1194" spans="14:44" x14ac:dyDescent="0.3">
      <c r="N1194" s="33"/>
      <c r="O1194" s="33"/>
      <c r="P1194" s="33"/>
      <c r="Q1194" s="33"/>
      <c r="R1194" s="33"/>
      <c r="S1194" s="33"/>
      <c r="T1194" s="33"/>
      <c r="U1194" s="33"/>
      <c r="V1194" s="33"/>
      <c r="W1194" s="33"/>
      <c r="X1194" s="33"/>
      <c r="Y1194" s="33"/>
      <c r="Z1194" s="33"/>
      <c r="AA1194" s="33"/>
      <c r="AB1194" s="33"/>
      <c r="AD1194" s="33"/>
      <c r="AE1194" s="33"/>
      <c r="AG1194" s="33"/>
      <c r="AH1194" s="33"/>
      <c r="AI1194" s="33"/>
      <c r="AJ1194" s="33"/>
      <c r="AK1194" s="33"/>
      <c r="AL1194" s="33"/>
      <c r="AM1194" s="33"/>
      <c r="AN1194" s="33"/>
      <c r="AO1194" s="33"/>
      <c r="AP1194" s="33"/>
      <c r="AQ1194" s="33"/>
      <c r="AR1194" s="33"/>
    </row>
    <row r="1195" spans="14:44" x14ac:dyDescent="0.3">
      <c r="N1195" s="33"/>
      <c r="O1195" s="33"/>
      <c r="P1195" s="33"/>
      <c r="Q1195" s="33"/>
      <c r="R1195" s="33"/>
      <c r="S1195" s="33"/>
      <c r="T1195" s="33"/>
      <c r="U1195" s="33"/>
      <c r="V1195" s="33"/>
      <c r="W1195" s="33"/>
      <c r="X1195" s="33"/>
      <c r="Y1195" s="33"/>
      <c r="Z1195" s="33"/>
      <c r="AA1195" s="33"/>
      <c r="AB1195" s="33"/>
      <c r="AD1195" s="33"/>
      <c r="AE1195" s="33"/>
      <c r="AG1195" s="33"/>
      <c r="AH1195" s="33"/>
      <c r="AI1195" s="33"/>
      <c r="AJ1195" s="33"/>
      <c r="AK1195" s="33"/>
      <c r="AL1195" s="33"/>
      <c r="AM1195" s="33"/>
      <c r="AN1195" s="33"/>
      <c r="AO1195" s="33"/>
      <c r="AP1195" s="33"/>
      <c r="AQ1195" s="33"/>
      <c r="AR1195" s="33"/>
    </row>
    <row r="1196" spans="14:44" x14ac:dyDescent="0.3">
      <c r="N1196" s="33"/>
      <c r="O1196" s="33"/>
      <c r="P1196" s="33"/>
      <c r="Q1196" s="33"/>
      <c r="R1196" s="33"/>
      <c r="S1196" s="33"/>
      <c r="T1196" s="33"/>
      <c r="U1196" s="33"/>
      <c r="V1196" s="33"/>
      <c r="W1196" s="33"/>
      <c r="X1196" s="33"/>
      <c r="Y1196" s="33"/>
      <c r="Z1196" s="33"/>
      <c r="AA1196" s="33"/>
      <c r="AB1196" s="33"/>
      <c r="AD1196" s="33"/>
      <c r="AE1196" s="33"/>
      <c r="AG1196" s="33"/>
      <c r="AH1196" s="33"/>
      <c r="AI1196" s="33"/>
      <c r="AJ1196" s="33"/>
      <c r="AK1196" s="33"/>
      <c r="AL1196" s="33"/>
      <c r="AM1196" s="33"/>
      <c r="AN1196" s="33"/>
      <c r="AO1196" s="33"/>
      <c r="AP1196" s="33"/>
      <c r="AQ1196" s="33"/>
      <c r="AR1196" s="33"/>
    </row>
    <row r="1197" spans="14:44" x14ac:dyDescent="0.3">
      <c r="N1197" s="33"/>
      <c r="O1197" s="33"/>
      <c r="P1197" s="33"/>
      <c r="Q1197" s="33"/>
      <c r="R1197" s="33"/>
      <c r="S1197" s="33"/>
      <c r="T1197" s="33"/>
      <c r="U1197" s="33"/>
      <c r="V1197" s="33"/>
      <c r="W1197" s="33"/>
      <c r="X1197" s="33"/>
      <c r="Y1197" s="33"/>
      <c r="Z1197" s="33"/>
      <c r="AA1197" s="33"/>
      <c r="AB1197" s="33"/>
      <c r="AD1197" s="33"/>
      <c r="AE1197" s="33"/>
      <c r="AG1197" s="33"/>
      <c r="AH1197" s="33"/>
      <c r="AI1197" s="33"/>
      <c r="AJ1197" s="33"/>
      <c r="AK1197" s="33"/>
      <c r="AL1197" s="33"/>
      <c r="AM1197" s="33"/>
      <c r="AN1197" s="33"/>
      <c r="AO1197" s="33"/>
      <c r="AP1197" s="33"/>
      <c r="AQ1197" s="33"/>
      <c r="AR1197" s="33"/>
    </row>
    <row r="1198" spans="14:44" x14ac:dyDescent="0.3">
      <c r="N1198" s="33"/>
      <c r="O1198" s="33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D1198" s="33"/>
      <c r="AE1198" s="33"/>
      <c r="AG1198" s="33"/>
      <c r="AH1198" s="33"/>
      <c r="AI1198" s="33"/>
      <c r="AJ1198" s="33"/>
      <c r="AK1198" s="33"/>
      <c r="AL1198" s="33"/>
      <c r="AM1198" s="33"/>
      <c r="AN1198" s="33"/>
      <c r="AO1198" s="33"/>
      <c r="AP1198" s="33"/>
      <c r="AQ1198" s="33"/>
      <c r="AR1198" s="33"/>
    </row>
    <row r="1199" spans="14:44" x14ac:dyDescent="0.3">
      <c r="N1199" s="33"/>
      <c r="O1199" s="33"/>
      <c r="P1199" s="33"/>
      <c r="Q1199" s="33"/>
      <c r="R1199" s="33"/>
      <c r="S1199" s="33"/>
      <c r="T1199" s="33"/>
      <c r="U1199" s="33"/>
      <c r="V1199" s="33"/>
      <c r="W1199" s="33"/>
      <c r="X1199" s="33"/>
      <c r="Y1199" s="33"/>
      <c r="Z1199" s="33"/>
      <c r="AA1199" s="33"/>
      <c r="AB1199" s="33"/>
      <c r="AD1199" s="33"/>
      <c r="AE1199" s="33"/>
      <c r="AG1199" s="33"/>
      <c r="AH1199" s="33"/>
      <c r="AI1199" s="33"/>
      <c r="AJ1199" s="33"/>
      <c r="AK1199" s="33"/>
      <c r="AL1199" s="33"/>
      <c r="AM1199" s="33"/>
      <c r="AN1199" s="33"/>
      <c r="AO1199" s="33"/>
      <c r="AP1199" s="33"/>
      <c r="AQ1199" s="33"/>
      <c r="AR1199" s="33"/>
    </row>
    <row r="1200" spans="14:44" x14ac:dyDescent="0.3">
      <c r="N1200" s="33"/>
      <c r="O1200" s="33"/>
      <c r="P1200" s="33"/>
      <c r="Q1200" s="33"/>
      <c r="R1200" s="33"/>
      <c r="S1200" s="33"/>
      <c r="T1200" s="33"/>
      <c r="U1200" s="33"/>
      <c r="V1200" s="33"/>
      <c r="W1200" s="33"/>
      <c r="X1200" s="33"/>
      <c r="Y1200" s="33"/>
      <c r="Z1200" s="33"/>
      <c r="AA1200" s="33"/>
      <c r="AB1200" s="33"/>
      <c r="AD1200" s="33"/>
      <c r="AE1200" s="33"/>
      <c r="AG1200" s="33"/>
      <c r="AH1200" s="33"/>
      <c r="AI1200" s="33"/>
      <c r="AJ1200" s="33"/>
      <c r="AK1200" s="33"/>
      <c r="AL1200" s="33"/>
      <c r="AM1200" s="33"/>
      <c r="AN1200" s="33"/>
      <c r="AO1200" s="33"/>
      <c r="AP1200" s="33"/>
      <c r="AQ1200" s="33"/>
      <c r="AR1200" s="33"/>
    </row>
    <row r="1201" spans="14:44" x14ac:dyDescent="0.3">
      <c r="N1201" s="33"/>
      <c r="O1201" s="33"/>
      <c r="P1201" s="33"/>
      <c r="Q1201" s="33"/>
      <c r="R1201" s="33"/>
      <c r="S1201" s="33"/>
      <c r="T1201" s="33"/>
      <c r="U1201" s="33"/>
      <c r="V1201" s="33"/>
      <c r="W1201" s="33"/>
      <c r="X1201" s="33"/>
      <c r="Y1201" s="33"/>
      <c r="Z1201" s="33"/>
      <c r="AA1201" s="33"/>
      <c r="AB1201" s="33"/>
      <c r="AD1201" s="33"/>
      <c r="AE1201" s="33"/>
      <c r="AG1201" s="33"/>
      <c r="AH1201" s="33"/>
      <c r="AI1201" s="33"/>
      <c r="AJ1201" s="33"/>
      <c r="AK1201" s="33"/>
      <c r="AL1201" s="33"/>
      <c r="AM1201" s="33"/>
      <c r="AN1201" s="33"/>
      <c r="AO1201" s="33"/>
      <c r="AP1201" s="33"/>
      <c r="AQ1201" s="33"/>
      <c r="AR1201" s="33"/>
    </row>
    <row r="1202" spans="14:44" x14ac:dyDescent="0.3">
      <c r="N1202" s="33"/>
      <c r="O1202" s="33"/>
      <c r="P1202" s="33"/>
      <c r="Q1202" s="33"/>
      <c r="R1202" s="33"/>
      <c r="S1202" s="33"/>
      <c r="T1202" s="33"/>
      <c r="U1202" s="33"/>
      <c r="V1202" s="33"/>
      <c r="W1202" s="33"/>
      <c r="X1202" s="33"/>
      <c r="Y1202" s="33"/>
      <c r="Z1202" s="33"/>
      <c r="AA1202" s="33"/>
      <c r="AB1202" s="33"/>
      <c r="AD1202" s="33"/>
      <c r="AE1202" s="33"/>
      <c r="AG1202" s="33"/>
      <c r="AH1202" s="33"/>
      <c r="AI1202" s="33"/>
      <c r="AJ1202" s="33"/>
      <c r="AK1202" s="33"/>
      <c r="AL1202" s="33"/>
      <c r="AM1202" s="33"/>
      <c r="AN1202" s="33"/>
      <c r="AO1202" s="33"/>
      <c r="AP1202" s="33"/>
      <c r="AQ1202" s="33"/>
      <c r="AR1202" s="33"/>
    </row>
    <row r="1203" spans="14:44" x14ac:dyDescent="0.3">
      <c r="N1203" s="33"/>
      <c r="O1203" s="33"/>
      <c r="P1203" s="33"/>
      <c r="Q1203" s="33"/>
      <c r="R1203" s="33"/>
      <c r="S1203" s="33"/>
      <c r="T1203" s="33"/>
      <c r="U1203" s="33"/>
      <c r="V1203" s="33"/>
      <c r="W1203" s="33"/>
      <c r="X1203" s="33"/>
      <c r="Y1203" s="33"/>
      <c r="Z1203" s="33"/>
      <c r="AA1203" s="33"/>
      <c r="AB1203" s="33"/>
      <c r="AD1203" s="33"/>
      <c r="AE1203" s="33"/>
      <c r="AG1203" s="33"/>
      <c r="AH1203" s="33"/>
      <c r="AI1203" s="33"/>
      <c r="AJ1203" s="33"/>
      <c r="AK1203" s="33"/>
      <c r="AL1203" s="33"/>
      <c r="AM1203" s="33"/>
      <c r="AN1203" s="33"/>
      <c r="AO1203" s="33"/>
      <c r="AP1203" s="33"/>
      <c r="AQ1203" s="33"/>
      <c r="AR1203" s="33"/>
    </row>
    <row r="1204" spans="14:44" x14ac:dyDescent="0.3">
      <c r="N1204" s="33"/>
      <c r="O1204" s="33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D1204" s="33"/>
      <c r="AE1204" s="33"/>
      <c r="AG1204" s="33"/>
      <c r="AH1204" s="33"/>
      <c r="AI1204" s="33"/>
      <c r="AJ1204" s="33"/>
      <c r="AK1204" s="33"/>
      <c r="AL1204" s="33"/>
      <c r="AM1204" s="33"/>
      <c r="AN1204" s="33"/>
      <c r="AO1204" s="33"/>
      <c r="AP1204" s="33"/>
      <c r="AQ1204" s="33"/>
      <c r="AR1204" s="33"/>
    </row>
    <row r="1205" spans="14:44" x14ac:dyDescent="0.3">
      <c r="N1205" s="33"/>
      <c r="O1205" s="33"/>
      <c r="P1205" s="33"/>
      <c r="Q1205" s="33"/>
      <c r="R1205" s="33"/>
      <c r="S1205" s="33"/>
      <c r="T1205" s="33"/>
      <c r="U1205" s="33"/>
      <c r="V1205" s="33"/>
      <c r="W1205" s="33"/>
      <c r="X1205" s="33"/>
      <c r="Y1205" s="33"/>
      <c r="Z1205" s="33"/>
      <c r="AA1205" s="33"/>
      <c r="AB1205" s="33"/>
      <c r="AD1205" s="33"/>
      <c r="AE1205" s="33"/>
      <c r="AG1205" s="33"/>
      <c r="AH1205" s="33"/>
      <c r="AI1205" s="33"/>
      <c r="AJ1205" s="33"/>
      <c r="AK1205" s="33"/>
      <c r="AL1205" s="33"/>
      <c r="AM1205" s="33"/>
      <c r="AN1205" s="33"/>
      <c r="AO1205" s="33"/>
      <c r="AP1205" s="33"/>
      <c r="AQ1205" s="33"/>
      <c r="AR1205" s="33"/>
    </row>
    <row r="1206" spans="14:44" x14ac:dyDescent="0.3">
      <c r="N1206" s="33"/>
      <c r="O1206" s="33"/>
      <c r="P1206" s="33"/>
      <c r="Q1206" s="33"/>
      <c r="R1206" s="33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/>
      <c r="AD1206" s="33"/>
      <c r="AE1206" s="33"/>
      <c r="AG1206" s="33"/>
      <c r="AH1206" s="33"/>
      <c r="AI1206" s="33"/>
      <c r="AJ1206" s="33"/>
      <c r="AK1206" s="33"/>
      <c r="AL1206" s="33"/>
      <c r="AM1206" s="33"/>
      <c r="AN1206" s="33"/>
      <c r="AO1206" s="33"/>
      <c r="AP1206" s="33"/>
      <c r="AQ1206" s="33"/>
      <c r="AR1206" s="33"/>
    </row>
    <row r="1207" spans="14:44" x14ac:dyDescent="0.3">
      <c r="N1207" s="33"/>
      <c r="O1207" s="33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D1207" s="33"/>
      <c r="AE1207" s="33"/>
      <c r="AG1207" s="33"/>
      <c r="AH1207" s="33"/>
      <c r="AI1207" s="33"/>
      <c r="AJ1207" s="33"/>
      <c r="AK1207" s="33"/>
      <c r="AL1207" s="33"/>
      <c r="AM1207" s="33"/>
      <c r="AN1207" s="33"/>
      <c r="AO1207" s="33"/>
      <c r="AP1207" s="33"/>
      <c r="AQ1207" s="33"/>
      <c r="AR1207" s="33"/>
    </row>
    <row r="1208" spans="14:44" x14ac:dyDescent="0.3">
      <c r="N1208" s="33"/>
      <c r="O1208" s="33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D1208" s="33"/>
      <c r="AE1208" s="33"/>
      <c r="AG1208" s="33"/>
      <c r="AH1208" s="33"/>
      <c r="AI1208" s="33"/>
      <c r="AJ1208" s="33"/>
      <c r="AK1208" s="33"/>
      <c r="AL1208" s="33"/>
      <c r="AM1208" s="33"/>
      <c r="AN1208" s="33"/>
      <c r="AO1208" s="33"/>
      <c r="AP1208" s="33"/>
      <c r="AQ1208" s="33"/>
      <c r="AR1208" s="33"/>
    </row>
    <row r="1209" spans="14:44" x14ac:dyDescent="0.3">
      <c r="N1209" s="33"/>
      <c r="O1209" s="33"/>
      <c r="P1209" s="33"/>
      <c r="Q1209" s="33"/>
      <c r="R1209" s="33"/>
      <c r="S1209" s="33"/>
      <c r="T1209" s="33"/>
      <c r="U1209" s="33"/>
      <c r="V1209" s="33"/>
      <c r="W1209" s="33"/>
      <c r="X1209" s="33"/>
      <c r="Y1209" s="33"/>
      <c r="Z1209" s="33"/>
      <c r="AA1209" s="33"/>
      <c r="AB1209" s="33"/>
      <c r="AD1209" s="33"/>
      <c r="AE1209" s="33"/>
      <c r="AG1209" s="33"/>
      <c r="AH1209" s="33"/>
      <c r="AI1209" s="33"/>
      <c r="AJ1209" s="33"/>
      <c r="AK1209" s="33"/>
      <c r="AL1209" s="33"/>
      <c r="AM1209" s="33"/>
      <c r="AN1209" s="33"/>
      <c r="AO1209" s="33"/>
      <c r="AP1209" s="33"/>
      <c r="AQ1209" s="33"/>
      <c r="AR1209" s="33"/>
    </row>
    <row r="1210" spans="14:44" x14ac:dyDescent="0.3">
      <c r="N1210" s="33"/>
      <c r="O1210" s="33"/>
      <c r="P1210" s="33"/>
      <c r="Q1210" s="33"/>
      <c r="R1210" s="33"/>
      <c r="S1210" s="33"/>
      <c r="T1210" s="33"/>
      <c r="U1210" s="33"/>
      <c r="V1210" s="33"/>
      <c r="W1210" s="33"/>
      <c r="X1210" s="33"/>
      <c r="Y1210" s="33"/>
      <c r="Z1210" s="33"/>
      <c r="AA1210" s="33"/>
      <c r="AB1210" s="33"/>
      <c r="AD1210" s="33"/>
      <c r="AE1210" s="33"/>
      <c r="AG1210" s="33"/>
      <c r="AH1210" s="33"/>
      <c r="AI1210" s="33"/>
      <c r="AJ1210" s="33"/>
      <c r="AK1210" s="33"/>
      <c r="AL1210" s="33"/>
      <c r="AM1210" s="33"/>
      <c r="AN1210" s="33"/>
      <c r="AO1210" s="33"/>
      <c r="AP1210" s="33"/>
      <c r="AQ1210" s="33"/>
      <c r="AR1210" s="33"/>
    </row>
    <row r="1211" spans="14:44" x14ac:dyDescent="0.3">
      <c r="N1211" s="33"/>
      <c r="O1211" s="33"/>
      <c r="P1211" s="33"/>
      <c r="Q1211" s="33"/>
      <c r="R1211" s="33"/>
      <c r="S1211" s="33"/>
      <c r="T1211" s="33"/>
      <c r="U1211" s="33"/>
      <c r="V1211" s="33"/>
      <c r="W1211" s="33"/>
      <c r="X1211" s="33"/>
      <c r="Y1211" s="33"/>
      <c r="Z1211" s="33"/>
      <c r="AA1211" s="33"/>
      <c r="AB1211" s="33"/>
      <c r="AD1211" s="33"/>
      <c r="AE1211" s="33"/>
      <c r="AG1211" s="33"/>
      <c r="AH1211" s="33"/>
      <c r="AI1211" s="33"/>
      <c r="AJ1211" s="33"/>
      <c r="AK1211" s="33"/>
      <c r="AL1211" s="33"/>
      <c r="AM1211" s="33"/>
      <c r="AN1211" s="33"/>
      <c r="AO1211" s="33"/>
      <c r="AP1211" s="33"/>
      <c r="AQ1211" s="33"/>
      <c r="AR1211" s="33"/>
    </row>
    <row r="1212" spans="14:44" x14ac:dyDescent="0.3">
      <c r="N1212" s="33"/>
      <c r="O1212" s="33"/>
      <c r="P1212" s="33"/>
      <c r="Q1212" s="33"/>
      <c r="R1212" s="33"/>
      <c r="S1212" s="33"/>
      <c r="T1212" s="33"/>
      <c r="U1212" s="33"/>
      <c r="V1212" s="33"/>
      <c r="W1212" s="33"/>
      <c r="X1212" s="33"/>
      <c r="Y1212" s="33"/>
      <c r="Z1212" s="33"/>
      <c r="AA1212" s="33"/>
      <c r="AB1212" s="33"/>
      <c r="AD1212" s="33"/>
      <c r="AE1212" s="33"/>
      <c r="AG1212" s="33"/>
      <c r="AH1212" s="33"/>
      <c r="AI1212" s="33"/>
      <c r="AJ1212" s="33"/>
      <c r="AK1212" s="33"/>
      <c r="AL1212" s="33"/>
      <c r="AM1212" s="33"/>
      <c r="AN1212" s="33"/>
      <c r="AO1212" s="33"/>
      <c r="AP1212" s="33"/>
      <c r="AQ1212" s="33"/>
      <c r="AR1212" s="33"/>
    </row>
    <row r="1213" spans="14:44" x14ac:dyDescent="0.3">
      <c r="N1213" s="33"/>
      <c r="O1213" s="33"/>
      <c r="P1213" s="33"/>
      <c r="Q1213" s="33"/>
      <c r="R1213" s="33"/>
      <c r="S1213" s="33"/>
      <c r="T1213" s="33"/>
      <c r="U1213" s="33"/>
      <c r="V1213" s="33"/>
      <c r="W1213" s="33"/>
      <c r="X1213" s="33"/>
      <c r="Y1213" s="33"/>
      <c r="Z1213" s="33"/>
      <c r="AA1213" s="33"/>
      <c r="AB1213" s="33"/>
      <c r="AD1213" s="33"/>
      <c r="AE1213" s="33"/>
      <c r="AG1213" s="33"/>
      <c r="AH1213" s="33"/>
      <c r="AI1213" s="33"/>
      <c r="AJ1213" s="33"/>
      <c r="AK1213" s="33"/>
      <c r="AL1213" s="33"/>
      <c r="AM1213" s="33"/>
      <c r="AN1213" s="33"/>
      <c r="AO1213" s="33"/>
      <c r="AP1213" s="33"/>
      <c r="AQ1213" s="33"/>
      <c r="AR1213" s="33"/>
    </row>
    <row r="1214" spans="14:44" x14ac:dyDescent="0.3">
      <c r="N1214" s="33"/>
      <c r="O1214" s="33"/>
      <c r="P1214" s="33"/>
      <c r="Q1214" s="33"/>
      <c r="R1214" s="33"/>
      <c r="S1214" s="33"/>
      <c r="T1214" s="33"/>
      <c r="U1214" s="33"/>
      <c r="V1214" s="33"/>
      <c r="W1214" s="33"/>
      <c r="X1214" s="33"/>
      <c r="Y1214" s="33"/>
      <c r="Z1214" s="33"/>
      <c r="AA1214" s="33"/>
      <c r="AB1214" s="33"/>
      <c r="AD1214" s="33"/>
      <c r="AE1214" s="33"/>
      <c r="AG1214" s="33"/>
      <c r="AH1214" s="33"/>
      <c r="AI1214" s="33"/>
      <c r="AJ1214" s="33"/>
      <c r="AK1214" s="33"/>
      <c r="AL1214" s="33"/>
      <c r="AM1214" s="33"/>
      <c r="AN1214" s="33"/>
      <c r="AO1214" s="33"/>
      <c r="AP1214" s="33"/>
      <c r="AQ1214" s="33"/>
      <c r="AR1214" s="33"/>
    </row>
    <row r="1215" spans="14:44" x14ac:dyDescent="0.3">
      <c r="N1215" s="33"/>
      <c r="O1215" s="33"/>
      <c r="P1215" s="33"/>
      <c r="Q1215" s="33"/>
      <c r="R1215" s="33"/>
      <c r="S1215" s="33"/>
      <c r="T1215" s="33"/>
      <c r="U1215" s="33"/>
      <c r="V1215" s="33"/>
      <c r="W1215" s="33"/>
      <c r="X1215" s="33"/>
      <c r="Y1215" s="33"/>
      <c r="Z1215" s="33"/>
      <c r="AA1215" s="33"/>
      <c r="AB1215" s="33"/>
      <c r="AD1215" s="33"/>
      <c r="AE1215" s="33"/>
      <c r="AG1215" s="33"/>
      <c r="AH1215" s="33"/>
      <c r="AI1215" s="33"/>
      <c r="AJ1215" s="33"/>
      <c r="AK1215" s="33"/>
      <c r="AL1215" s="33"/>
      <c r="AM1215" s="33"/>
      <c r="AN1215" s="33"/>
      <c r="AO1215" s="33"/>
      <c r="AP1215" s="33"/>
      <c r="AQ1215" s="33"/>
      <c r="AR1215" s="33"/>
    </row>
    <row r="1216" spans="14:44" x14ac:dyDescent="0.3">
      <c r="N1216" s="33"/>
      <c r="O1216" s="33"/>
      <c r="P1216" s="33"/>
      <c r="Q1216" s="33"/>
      <c r="R1216" s="33"/>
      <c r="S1216" s="33"/>
      <c r="T1216" s="33"/>
      <c r="U1216" s="33"/>
      <c r="V1216" s="33"/>
      <c r="W1216" s="33"/>
      <c r="X1216" s="33"/>
      <c r="Y1216" s="33"/>
      <c r="Z1216" s="33"/>
      <c r="AA1216" s="33"/>
      <c r="AB1216" s="33"/>
      <c r="AD1216" s="33"/>
      <c r="AE1216" s="33"/>
      <c r="AG1216" s="33"/>
      <c r="AH1216" s="33"/>
      <c r="AI1216" s="33"/>
      <c r="AJ1216" s="33"/>
      <c r="AK1216" s="33"/>
      <c r="AL1216" s="33"/>
      <c r="AM1216" s="33"/>
      <c r="AN1216" s="33"/>
      <c r="AO1216" s="33"/>
      <c r="AP1216" s="33"/>
      <c r="AQ1216" s="33"/>
      <c r="AR1216" s="33"/>
    </row>
    <row r="1217" spans="14:44" x14ac:dyDescent="0.3">
      <c r="N1217" s="33"/>
      <c r="O1217" s="33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D1217" s="33"/>
      <c r="AE1217" s="33"/>
      <c r="AG1217" s="33"/>
      <c r="AH1217" s="33"/>
      <c r="AI1217" s="33"/>
      <c r="AJ1217" s="33"/>
      <c r="AK1217" s="33"/>
      <c r="AL1217" s="33"/>
      <c r="AM1217" s="33"/>
      <c r="AN1217" s="33"/>
      <c r="AO1217" s="33"/>
      <c r="AP1217" s="33"/>
      <c r="AQ1217" s="33"/>
      <c r="AR1217" s="33"/>
    </row>
    <row r="1218" spans="14:44" x14ac:dyDescent="0.3">
      <c r="N1218" s="33"/>
      <c r="O1218" s="33"/>
      <c r="P1218" s="33"/>
      <c r="Q1218" s="33"/>
      <c r="R1218" s="33"/>
      <c r="S1218" s="33"/>
      <c r="T1218" s="33"/>
      <c r="U1218" s="33"/>
      <c r="V1218" s="33"/>
      <c r="W1218" s="33"/>
      <c r="X1218" s="33"/>
      <c r="Y1218" s="33"/>
      <c r="Z1218" s="33"/>
      <c r="AA1218" s="33"/>
      <c r="AB1218" s="33"/>
      <c r="AD1218" s="33"/>
      <c r="AE1218" s="33"/>
      <c r="AG1218" s="33"/>
      <c r="AH1218" s="33"/>
      <c r="AI1218" s="33"/>
      <c r="AJ1218" s="33"/>
      <c r="AK1218" s="33"/>
      <c r="AL1218" s="33"/>
      <c r="AM1218" s="33"/>
      <c r="AN1218" s="33"/>
      <c r="AO1218" s="33"/>
      <c r="AP1218" s="33"/>
      <c r="AQ1218" s="33"/>
      <c r="AR1218" s="33"/>
    </row>
    <row r="1219" spans="14:44" x14ac:dyDescent="0.3">
      <c r="N1219" s="33"/>
      <c r="O1219" s="33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D1219" s="33"/>
      <c r="AE1219" s="33"/>
      <c r="AG1219" s="33"/>
      <c r="AH1219" s="33"/>
      <c r="AI1219" s="33"/>
      <c r="AJ1219" s="33"/>
      <c r="AK1219" s="33"/>
      <c r="AL1219" s="33"/>
      <c r="AM1219" s="33"/>
      <c r="AN1219" s="33"/>
      <c r="AO1219" s="33"/>
      <c r="AP1219" s="33"/>
      <c r="AQ1219" s="33"/>
      <c r="AR1219" s="33"/>
    </row>
    <row r="1220" spans="14:44" x14ac:dyDescent="0.3">
      <c r="N1220" s="33"/>
      <c r="O1220" s="33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D1220" s="33"/>
      <c r="AE1220" s="33"/>
      <c r="AG1220" s="33"/>
      <c r="AH1220" s="33"/>
      <c r="AI1220" s="33"/>
      <c r="AJ1220" s="33"/>
      <c r="AK1220" s="33"/>
      <c r="AL1220" s="33"/>
      <c r="AM1220" s="33"/>
      <c r="AN1220" s="33"/>
      <c r="AO1220" s="33"/>
      <c r="AP1220" s="33"/>
      <c r="AQ1220" s="33"/>
      <c r="AR1220" s="33"/>
    </row>
    <row r="1221" spans="14:44" x14ac:dyDescent="0.3">
      <c r="N1221" s="33"/>
      <c r="O1221" s="33"/>
      <c r="P1221" s="33"/>
      <c r="Q1221" s="33"/>
      <c r="R1221" s="33"/>
      <c r="S1221" s="33"/>
      <c r="T1221" s="33"/>
      <c r="U1221" s="33"/>
      <c r="V1221" s="33"/>
      <c r="W1221" s="33"/>
      <c r="X1221" s="33"/>
      <c r="Y1221" s="33"/>
      <c r="Z1221" s="33"/>
      <c r="AA1221" s="33"/>
      <c r="AB1221" s="33"/>
      <c r="AD1221" s="33"/>
      <c r="AE1221" s="33"/>
      <c r="AG1221" s="33"/>
      <c r="AH1221" s="33"/>
      <c r="AI1221" s="33"/>
      <c r="AJ1221" s="33"/>
      <c r="AK1221" s="33"/>
      <c r="AL1221" s="33"/>
      <c r="AM1221" s="33"/>
      <c r="AN1221" s="33"/>
      <c r="AO1221" s="33"/>
      <c r="AP1221" s="33"/>
      <c r="AQ1221" s="33"/>
      <c r="AR1221" s="33"/>
    </row>
    <row r="1222" spans="14:44" x14ac:dyDescent="0.3">
      <c r="N1222" s="33"/>
      <c r="O1222" s="33"/>
      <c r="P1222" s="33"/>
      <c r="Q1222" s="33"/>
      <c r="R1222" s="33"/>
      <c r="S1222" s="33"/>
      <c r="T1222" s="33"/>
      <c r="U1222" s="33"/>
      <c r="V1222" s="33"/>
      <c r="W1222" s="33"/>
      <c r="X1222" s="33"/>
      <c r="Y1222" s="33"/>
      <c r="Z1222" s="33"/>
      <c r="AA1222" s="33"/>
      <c r="AB1222" s="33"/>
      <c r="AD1222" s="33"/>
      <c r="AE1222" s="33"/>
      <c r="AG1222" s="33"/>
      <c r="AH1222" s="33"/>
      <c r="AI1222" s="33"/>
      <c r="AJ1222" s="33"/>
      <c r="AK1222" s="33"/>
      <c r="AL1222" s="33"/>
      <c r="AM1222" s="33"/>
      <c r="AN1222" s="33"/>
      <c r="AO1222" s="33"/>
      <c r="AP1222" s="33"/>
      <c r="AQ1222" s="33"/>
      <c r="AR1222" s="33"/>
    </row>
    <row r="1223" spans="14:44" x14ac:dyDescent="0.3">
      <c r="N1223" s="33"/>
      <c r="O1223" s="33"/>
      <c r="P1223" s="33"/>
      <c r="Q1223" s="33"/>
      <c r="R1223" s="33"/>
      <c r="S1223" s="33"/>
      <c r="T1223" s="33"/>
      <c r="U1223" s="33"/>
      <c r="V1223" s="33"/>
      <c r="W1223" s="33"/>
      <c r="X1223" s="33"/>
      <c r="Y1223" s="33"/>
      <c r="Z1223" s="33"/>
      <c r="AA1223" s="33"/>
      <c r="AB1223" s="33"/>
      <c r="AD1223" s="33"/>
      <c r="AE1223" s="33"/>
      <c r="AG1223" s="33"/>
      <c r="AH1223" s="33"/>
      <c r="AI1223" s="33"/>
      <c r="AJ1223" s="33"/>
      <c r="AK1223" s="33"/>
      <c r="AL1223" s="33"/>
      <c r="AM1223" s="33"/>
      <c r="AN1223" s="33"/>
      <c r="AO1223" s="33"/>
      <c r="AP1223" s="33"/>
      <c r="AQ1223" s="33"/>
      <c r="AR1223" s="33"/>
    </row>
    <row r="1224" spans="14:44" x14ac:dyDescent="0.3">
      <c r="N1224" s="33"/>
      <c r="O1224" s="33"/>
      <c r="P1224" s="33"/>
      <c r="Q1224" s="33"/>
      <c r="R1224" s="33"/>
      <c r="S1224" s="33"/>
      <c r="T1224" s="33"/>
      <c r="U1224" s="33"/>
      <c r="V1224" s="33"/>
      <c r="W1224" s="33"/>
      <c r="X1224" s="33"/>
      <c r="Y1224" s="33"/>
      <c r="Z1224" s="33"/>
      <c r="AA1224" s="33"/>
      <c r="AB1224" s="33"/>
      <c r="AD1224" s="33"/>
      <c r="AE1224" s="33"/>
      <c r="AG1224" s="33"/>
      <c r="AH1224" s="33"/>
      <c r="AI1224" s="33"/>
      <c r="AJ1224" s="33"/>
      <c r="AK1224" s="33"/>
      <c r="AL1224" s="33"/>
      <c r="AM1224" s="33"/>
      <c r="AN1224" s="33"/>
      <c r="AO1224" s="33"/>
      <c r="AP1224" s="33"/>
      <c r="AQ1224" s="33"/>
      <c r="AR1224" s="33"/>
    </row>
    <row r="1225" spans="14:44" x14ac:dyDescent="0.3">
      <c r="N1225" s="33"/>
      <c r="O1225" s="33"/>
      <c r="P1225" s="33"/>
      <c r="Q1225" s="33"/>
      <c r="R1225" s="33"/>
      <c r="S1225" s="33"/>
      <c r="T1225" s="33"/>
      <c r="U1225" s="33"/>
      <c r="V1225" s="33"/>
      <c r="W1225" s="33"/>
      <c r="X1225" s="33"/>
      <c r="Y1225" s="33"/>
      <c r="Z1225" s="33"/>
      <c r="AA1225" s="33"/>
      <c r="AB1225" s="33"/>
      <c r="AD1225" s="33"/>
      <c r="AE1225" s="33"/>
      <c r="AG1225" s="33"/>
      <c r="AH1225" s="33"/>
      <c r="AI1225" s="33"/>
      <c r="AJ1225" s="33"/>
      <c r="AK1225" s="33"/>
      <c r="AL1225" s="33"/>
      <c r="AM1225" s="33"/>
      <c r="AN1225" s="33"/>
      <c r="AO1225" s="33"/>
      <c r="AP1225" s="33"/>
      <c r="AQ1225" s="33"/>
      <c r="AR1225" s="33"/>
    </row>
    <row r="1226" spans="14:44" x14ac:dyDescent="0.3">
      <c r="N1226" s="33"/>
      <c r="O1226" s="33"/>
      <c r="P1226" s="33"/>
      <c r="Q1226" s="33"/>
      <c r="R1226" s="33"/>
      <c r="S1226" s="33"/>
      <c r="T1226" s="33"/>
      <c r="U1226" s="33"/>
      <c r="V1226" s="33"/>
      <c r="W1226" s="33"/>
      <c r="X1226" s="33"/>
      <c r="Y1226" s="33"/>
      <c r="Z1226" s="33"/>
      <c r="AA1226" s="33"/>
      <c r="AB1226" s="33"/>
      <c r="AD1226" s="33"/>
      <c r="AE1226" s="33"/>
      <c r="AG1226" s="33"/>
      <c r="AH1226" s="33"/>
      <c r="AI1226" s="33"/>
      <c r="AJ1226" s="33"/>
      <c r="AK1226" s="33"/>
      <c r="AL1226" s="33"/>
      <c r="AM1226" s="33"/>
      <c r="AN1226" s="33"/>
      <c r="AO1226" s="33"/>
      <c r="AP1226" s="33"/>
      <c r="AQ1226" s="33"/>
      <c r="AR1226" s="33"/>
    </row>
    <row r="1227" spans="14:44" x14ac:dyDescent="0.3">
      <c r="N1227" s="33"/>
      <c r="O1227" s="33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/>
      <c r="AB1227" s="33"/>
      <c r="AD1227" s="33"/>
      <c r="AE1227" s="33"/>
      <c r="AG1227" s="33"/>
      <c r="AH1227" s="33"/>
      <c r="AI1227" s="33"/>
      <c r="AJ1227" s="33"/>
      <c r="AK1227" s="33"/>
      <c r="AL1227" s="33"/>
      <c r="AM1227" s="33"/>
      <c r="AN1227" s="33"/>
      <c r="AO1227" s="33"/>
      <c r="AP1227" s="33"/>
      <c r="AQ1227" s="33"/>
      <c r="AR1227" s="33"/>
    </row>
    <row r="1228" spans="14:44" x14ac:dyDescent="0.3">
      <c r="N1228" s="33"/>
      <c r="O1228" s="33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/>
      <c r="Z1228" s="33"/>
      <c r="AA1228" s="33"/>
      <c r="AB1228" s="33"/>
      <c r="AD1228" s="33"/>
      <c r="AE1228" s="33"/>
      <c r="AG1228" s="33"/>
      <c r="AH1228" s="33"/>
      <c r="AI1228" s="33"/>
      <c r="AJ1228" s="33"/>
      <c r="AK1228" s="33"/>
      <c r="AL1228" s="33"/>
      <c r="AM1228" s="33"/>
      <c r="AN1228" s="33"/>
      <c r="AO1228" s="33"/>
      <c r="AP1228" s="33"/>
      <c r="AQ1228" s="33"/>
      <c r="AR1228" s="33"/>
    </row>
    <row r="1229" spans="14:44" x14ac:dyDescent="0.3">
      <c r="N1229" s="33"/>
      <c r="O1229" s="33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D1229" s="33"/>
      <c r="AE1229" s="33"/>
      <c r="AG1229" s="33"/>
      <c r="AH1229" s="33"/>
      <c r="AI1229" s="33"/>
      <c r="AJ1229" s="33"/>
      <c r="AK1229" s="33"/>
      <c r="AL1229" s="33"/>
      <c r="AM1229" s="33"/>
      <c r="AN1229" s="33"/>
      <c r="AO1229" s="33"/>
      <c r="AP1229" s="33"/>
      <c r="AQ1229" s="33"/>
      <c r="AR1229" s="33"/>
    </row>
    <row r="1230" spans="14:44" x14ac:dyDescent="0.3">
      <c r="N1230" s="33"/>
      <c r="O1230" s="33"/>
      <c r="P1230" s="33"/>
      <c r="Q1230" s="33"/>
      <c r="R1230" s="33"/>
      <c r="S1230" s="33"/>
      <c r="T1230" s="33"/>
      <c r="U1230" s="33"/>
      <c r="V1230" s="33"/>
      <c r="W1230" s="33"/>
      <c r="X1230" s="33"/>
      <c r="Y1230" s="33"/>
      <c r="Z1230" s="33"/>
      <c r="AA1230" s="33"/>
      <c r="AB1230" s="33"/>
      <c r="AD1230" s="33"/>
      <c r="AE1230" s="33"/>
      <c r="AG1230" s="33"/>
      <c r="AH1230" s="33"/>
      <c r="AI1230" s="33"/>
      <c r="AJ1230" s="33"/>
      <c r="AK1230" s="33"/>
      <c r="AL1230" s="33"/>
      <c r="AM1230" s="33"/>
      <c r="AN1230" s="33"/>
      <c r="AO1230" s="33"/>
      <c r="AP1230" s="33"/>
      <c r="AQ1230" s="33"/>
      <c r="AR1230" s="33"/>
    </row>
    <row r="1231" spans="14:44" x14ac:dyDescent="0.3">
      <c r="N1231" s="33"/>
      <c r="O1231" s="33"/>
      <c r="P1231" s="33"/>
      <c r="Q1231" s="33"/>
      <c r="R1231" s="33"/>
      <c r="S1231" s="33"/>
      <c r="T1231" s="33"/>
      <c r="U1231" s="33"/>
      <c r="V1231" s="33"/>
      <c r="W1231" s="33"/>
      <c r="X1231" s="33"/>
      <c r="Y1231" s="33"/>
      <c r="Z1231" s="33"/>
      <c r="AA1231" s="33"/>
      <c r="AB1231" s="33"/>
      <c r="AD1231" s="33"/>
      <c r="AE1231" s="33"/>
      <c r="AG1231" s="33"/>
      <c r="AH1231" s="33"/>
      <c r="AI1231" s="33"/>
      <c r="AJ1231" s="33"/>
      <c r="AK1231" s="33"/>
      <c r="AL1231" s="33"/>
      <c r="AM1231" s="33"/>
      <c r="AN1231" s="33"/>
      <c r="AO1231" s="33"/>
      <c r="AP1231" s="33"/>
      <c r="AQ1231" s="33"/>
      <c r="AR1231" s="33"/>
    </row>
    <row r="1232" spans="14:44" x14ac:dyDescent="0.3">
      <c r="N1232" s="33"/>
      <c r="O1232" s="33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D1232" s="33"/>
      <c r="AE1232" s="33"/>
      <c r="AG1232" s="33"/>
      <c r="AH1232" s="33"/>
      <c r="AI1232" s="33"/>
      <c r="AJ1232" s="33"/>
      <c r="AK1232" s="33"/>
      <c r="AL1232" s="33"/>
      <c r="AM1232" s="33"/>
      <c r="AN1232" s="33"/>
      <c r="AO1232" s="33"/>
      <c r="AP1232" s="33"/>
      <c r="AQ1232" s="33"/>
      <c r="AR1232" s="33"/>
    </row>
    <row r="1233" spans="14:44" x14ac:dyDescent="0.3">
      <c r="N1233" s="33"/>
      <c r="O1233" s="33"/>
      <c r="P1233" s="33"/>
      <c r="Q1233" s="33"/>
      <c r="R1233" s="33"/>
      <c r="S1233" s="33"/>
      <c r="T1233" s="33"/>
      <c r="U1233" s="33"/>
      <c r="V1233" s="33"/>
      <c r="W1233" s="33"/>
      <c r="X1233" s="33"/>
      <c r="Y1233" s="33"/>
      <c r="Z1233" s="33"/>
      <c r="AA1233" s="33"/>
      <c r="AB1233" s="33"/>
      <c r="AD1233" s="33"/>
      <c r="AE1233" s="33"/>
      <c r="AG1233" s="33"/>
      <c r="AH1233" s="33"/>
      <c r="AI1233" s="33"/>
      <c r="AJ1233" s="33"/>
      <c r="AK1233" s="33"/>
      <c r="AL1233" s="33"/>
      <c r="AM1233" s="33"/>
      <c r="AN1233" s="33"/>
      <c r="AO1233" s="33"/>
      <c r="AP1233" s="33"/>
      <c r="AQ1233" s="33"/>
      <c r="AR1233" s="33"/>
    </row>
    <row r="1234" spans="14:44" x14ac:dyDescent="0.3">
      <c r="N1234" s="33"/>
      <c r="O1234" s="33"/>
      <c r="P1234" s="33"/>
      <c r="Q1234" s="33"/>
      <c r="R1234" s="33"/>
      <c r="S1234" s="33"/>
      <c r="T1234" s="33"/>
      <c r="U1234" s="33"/>
      <c r="V1234" s="33"/>
      <c r="W1234" s="33"/>
      <c r="X1234" s="33"/>
      <c r="Y1234" s="33"/>
      <c r="Z1234" s="33"/>
      <c r="AA1234" s="33"/>
      <c r="AB1234" s="33"/>
      <c r="AD1234" s="33"/>
      <c r="AE1234" s="33"/>
      <c r="AG1234" s="33"/>
      <c r="AH1234" s="33"/>
      <c r="AI1234" s="33"/>
      <c r="AJ1234" s="33"/>
      <c r="AK1234" s="33"/>
      <c r="AL1234" s="33"/>
      <c r="AM1234" s="33"/>
      <c r="AN1234" s="33"/>
      <c r="AO1234" s="33"/>
      <c r="AP1234" s="33"/>
      <c r="AQ1234" s="33"/>
      <c r="AR1234" s="33"/>
    </row>
    <row r="1235" spans="14:44" x14ac:dyDescent="0.3">
      <c r="N1235" s="33"/>
      <c r="O1235" s="33"/>
      <c r="P1235" s="33"/>
      <c r="Q1235" s="33"/>
      <c r="R1235" s="33"/>
      <c r="S1235" s="33"/>
      <c r="T1235" s="33"/>
      <c r="U1235" s="33"/>
      <c r="V1235" s="33"/>
      <c r="W1235" s="33"/>
      <c r="X1235" s="33"/>
      <c r="Y1235" s="33"/>
      <c r="Z1235" s="33"/>
      <c r="AA1235" s="33"/>
      <c r="AB1235" s="33"/>
      <c r="AD1235" s="33"/>
      <c r="AE1235" s="33"/>
      <c r="AG1235" s="33"/>
      <c r="AH1235" s="33"/>
      <c r="AI1235" s="33"/>
      <c r="AJ1235" s="33"/>
      <c r="AK1235" s="33"/>
      <c r="AL1235" s="33"/>
      <c r="AM1235" s="33"/>
      <c r="AN1235" s="33"/>
      <c r="AO1235" s="33"/>
      <c r="AP1235" s="33"/>
      <c r="AQ1235" s="33"/>
      <c r="AR1235" s="33"/>
    </row>
    <row r="1236" spans="14:44" x14ac:dyDescent="0.3">
      <c r="N1236" s="33"/>
      <c r="O1236" s="33"/>
      <c r="P1236" s="33"/>
      <c r="Q1236" s="33"/>
      <c r="R1236" s="33"/>
      <c r="S1236" s="33"/>
      <c r="T1236" s="33"/>
      <c r="U1236" s="33"/>
      <c r="V1236" s="33"/>
      <c r="W1236" s="33"/>
      <c r="X1236" s="33"/>
      <c r="Y1236" s="33"/>
      <c r="Z1236" s="33"/>
      <c r="AA1236" s="33"/>
      <c r="AB1236" s="33"/>
      <c r="AD1236" s="33"/>
      <c r="AE1236" s="33"/>
      <c r="AG1236" s="33"/>
      <c r="AH1236" s="33"/>
      <c r="AI1236" s="33"/>
      <c r="AJ1236" s="33"/>
      <c r="AK1236" s="33"/>
      <c r="AL1236" s="33"/>
      <c r="AM1236" s="33"/>
      <c r="AN1236" s="33"/>
      <c r="AO1236" s="33"/>
      <c r="AP1236" s="33"/>
      <c r="AQ1236" s="33"/>
      <c r="AR1236" s="33"/>
    </row>
    <row r="1237" spans="14:44" x14ac:dyDescent="0.3">
      <c r="N1237" s="33"/>
      <c r="O1237" s="33"/>
      <c r="P1237" s="33"/>
      <c r="Q1237" s="33"/>
      <c r="R1237" s="33"/>
      <c r="S1237" s="33"/>
      <c r="T1237" s="33"/>
      <c r="U1237" s="33"/>
      <c r="V1237" s="33"/>
      <c r="W1237" s="33"/>
      <c r="X1237" s="33"/>
      <c r="Y1237" s="33"/>
      <c r="Z1237" s="33"/>
      <c r="AA1237" s="33"/>
      <c r="AB1237" s="33"/>
      <c r="AD1237" s="33"/>
      <c r="AE1237" s="33"/>
      <c r="AG1237" s="33"/>
      <c r="AH1237" s="33"/>
      <c r="AI1237" s="33"/>
      <c r="AJ1237" s="33"/>
      <c r="AK1237" s="33"/>
      <c r="AL1237" s="33"/>
      <c r="AM1237" s="33"/>
      <c r="AN1237" s="33"/>
      <c r="AO1237" s="33"/>
      <c r="AP1237" s="33"/>
      <c r="AQ1237" s="33"/>
      <c r="AR1237" s="33"/>
    </row>
    <row r="1238" spans="14:44" x14ac:dyDescent="0.3">
      <c r="N1238" s="33"/>
      <c r="O1238" s="33"/>
      <c r="P1238" s="33"/>
      <c r="Q1238" s="33"/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/>
      <c r="AD1238" s="33"/>
      <c r="AE1238" s="33"/>
      <c r="AG1238" s="33"/>
      <c r="AH1238" s="33"/>
      <c r="AI1238" s="33"/>
      <c r="AJ1238" s="33"/>
      <c r="AK1238" s="33"/>
      <c r="AL1238" s="33"/>
      <c r="AM1238" s="33"/>
      <c r="AN1238" s="33"/>
      <c r="AO1238" s="33"/>
      <c r="AP1238" s="33"/>
      <c r="AQ1238" s="33"/>
      <c r="AR1238" s="33"/>
    </row>
    <row r="1239" spans="14:44" x14ac:dyDescent="0.3">
      <c r="N1239" s="33"/>
      <c r="O1239" s="33"/>
      <c r="P1239" s="33"/>
      <c r="Q1239" s="33"/>
      <c r="R1239" s="33"/>
      <c r="S1239" s="33"/>
      <c r="T1239" s="33"/>
      <c r="U1239" s="33"/>
      <c r="V1239" s="33"/>
      <c r="W1239" s="33"/>
      <c r="X1239" s="33"/>
      <c r="Y1239" s="33"/>
      <c r="Z1239" s="33"/>
      <c r="AA1239" s="33"/>
      <c r="AB1239" s="33"/>
      <c r="AD1239" s="33"/>
      <c r="AE1239" s="33"/>
      <c r="AG1239" s="33"/>
      <c r="AH1239" s="33"/>
      <c r="AI1239" s="33"/>
      <c r="AJ1239" s="33"/>
      <c r="AK1239" s="33"/>
      <c r="AL1239" s="33"/>
      <c r="AM1239" s="33"/>
      <c r="AN1239" s="33"/>
      <c r="AO1239" s="33"/>
      <c r="AP1239" s="33"/>
      <c r="AQ1239" s="33"/>
      <c r="AR1239" s="33"/>
    </row>
    <row r="1240" spans="14:44" x14ac:dyDescent="0.3">
      <c r="N1240" s="33"/>
      <c r="O1240" s="33"/>
      <c r="P1240" s="33"/>
      <c r="Q1240" s="33"/>
      <c r="R1240" s="33"/>
      <c r="S1240" s="33"/>
      <c r="T1240" s="33"/>
      <c r="U1240" s="33"/>
      <c r="V1240" s="33"/>
      <c r="W1240" s="33"/>
      <c r="X1240" s="33"/>
      <c r="Y1240" s="33"/>
      <c r="Z1240" s="33"/>
      <c r="AA1240" s="33"/>
      <c r="AB1240" s="33"/>
      <c r="AD1240" s="33"/>
      <c r="AE1240" s="33"/>
      <c r="AG1240" s="33"/>
      <c r="AH1240" s="33"/>
      <c r="AI1240" s="33"/>
      <c r="AJ1240" s="33"/>
      <c r="AK1240" s="33"/>
      <c r="AL1240" s="33"/>
      <c r="AM1240" s="33"/>
      <c r="AN1240" s="33"/>
      <c r="AO1240" s="33"/>
      <c r="AP1240" s="33"/>
      <c r="AQ1240" s="33"/>
      <c r="AR1240" s="33"/>
    </row>
    <row r="1241" spans="14:44" x14ac:dyDescent="0.3">
      <c r="N1241" s="33"/>
      <c r="O1241" s="33"/>
      <c r="P1241" s="33"/>
      <c r="Q1241" s="33"/>
      <c r="R1241" s="33"/>
      <c r="S1241" s="33"/>
      <c r="T1241" s="33"/>
      <c r="U1241" s="33"/>
      <c r="V1241" s="33"/>
      <c r="W1241" s="33"/>
      <c r="X1241" s="33"/>
      <c r="Y1241" s="33"/>
      <c r="Z1241" s="33"/>
      <c r="AA1241" s="33"/>
      <c r="AB1241" s="33"/>
      <c r="AD1241" s="33"/>
      <c r="AE1241" s="33"/>
      <c r="AG1241" s="33"/>
      <c r="AH1241" s="33"/>
      <c r="AI1241" s="33"/>
      <c r="AJ1241" s="33"/>
      <c r="AK1241" s="33"/>
      <c r="AL1241" s="33"/>
      <c r="AM1241" s="33"/>
      <c r="AN1241" s="33"/>
      <c r="AO1241" s="33"/>
      <c r="AP1241" s="33"/>
      <c r="AQ1241" s="33"/>
      <c r="AR1241" s="33"/>
    </row>
    <row r="1242" spans="14:44" x14ac:dyDescent="0.3">
      <c r="N1242" s="33"/>
      <c r="O1242" s="33"/>
      <c r="P1242" s="33"/>
      <c r="Q1242" s="33"/>
      <c r="R1242" s="33"/>
      <c r="S1242" s="33"/>
      <c r="T1242" s="33"/>
      <c r="U1242" s="33"/>
      <c r="V1242" s="33"/>
      <c r="W1242" s="33"/>
      <c r="X1242" s="33"/>
      <c r="Y1242" s="33"/>
      <c r="Z1242" s="33"/>
      <c r="AA1242" s="33"/>
      <c r="AB1242" s="33"/>
      <c r="AD1242" s="33"/>
      <c r="AE1242" s="33"/>
      <c r="AG1242" s="33"/>
      <c r="AH1242" s="33"/>
      <c r="AI1242" s="33"/>
      <c r="AJ1242" s="33"/>
      <c r="AK1242" s="33"/>
      <c r="AL1242" s="33"/>
      <c r="AM1242" s="33"/>
      <c r="AN1242" s="33"/>
      <c r="AO1242" s="33"/>
      <c r="AP1242" s="33"/>
      <c r="AQ1242" s="33"/>
      <c r="AR1242" s="33"/>
    </row>
    <row r="1243" spans="14:44" x14ac:dyDescent="0.3">
      <c r="N1243" s="33"/>
      <c r="O1243" s="33"/>
      <c r="P1243" s="33"/>
      <c r="Q1243" s="33"/>
      <c r="R1243" s="33"/>
      <c r="S1243" s="33"/>
      <c r="T1243" s="33"/>
      <c r="U1243" s="33"/>
      <c r="V1243" s="33"/>
      <c r="W1243" s="33"/>
      <c r="X1243" s="33"/>
      <c r="Y1243" s="33"/>
      <c r="Z1243" s="33"/>
      <c r="AA1243" s="33"/>
      <c r="AB1243" s="33"/>
      <c r="AD1243" s="33"/>
      <c r="AE1243" s="33"/>
      <c r="AG1243" s="33"/>
      <c r="AH1243" s="33"/>
      <c r="AI1243" s="33"/>
      <c r="AJ1243" s="33"/>
      <c r="AK1243" s="33"/>
      <c r="AL1243" s="33"/>
      <c r="AM1243" s="33"/>
      <c r="AN1243" s="33"/>
      <c r="AO1243" s="33"/>
      <c r="AP1243" s="33"/>
      <c r="AQ1243" s="33"/>
      <c r="AR1243" s="33"/>
    </row>
    <row r="1244" spans="14:44" x14ac:dyDescent="0.3">
      <c r="N1244" s="33"/>
      <c r="O1244" s="33"/>
      <c r="P1244" s="33"/>
      <c r="Q1244" s="33"/>
      <c r="R1244" s="33"/>
      <c r="S1244" s="33"/>
      <c r="T1244" s="33"/>
      <c r="U1244" s="33"/>
      <c r="V1244" s="33"/>
      <c r="W1244" s="33"/>
      <c r="X1244" s="33"/>
      <c r="Y1244" s="33"/>
      <c r="Z1244" s="33"/>
      <c r="AA1244" s="33"/>
      <c r="AB1244" s="33"/>
      <c r="AD1244" s="33"/>
      <c r="AE1244" s="33"/>
      <c r="AG1244" s="33"/>
      <c r="AH1244" s="33"/>
      <c r="AI1244" s="33"/>
      <c r="AJ1244" s="33"/>
      <c r="AK1244" s="33"/>
      <c r="AL1244" s="33"/>
      <c r="AM1244" s="33"/>
      <c r="AN1244" s="33"/>
      <c r="AO1244" s="33"/>
      <c r="AP1244" s="33"/>
      <c r="AQ1244" s="33"/>
      <c r="AR1244" s="33"/>
    </row>
    <row r="1245" spans="14:44" x14ac:dyDescent="0.3">
      <c r="N1245" s="33"/>
      <c r="O1245" s="33"/>
      <c r="P1245" s="33"/>
      <c r="Q1245" s="33"/>
      <c r="R1245" s="33"/>
      <c r="S1245" s="33"/>
      <c r="T1245" s="33"/>
      <c r="U1245" s="33"/>
      <c r="V1245" s="33"/>
      <c r="W1245" s="33"/>
      <c r="X1245" s="33"/>
      <c r="Y1245" s="33"/>
      <c r="Z1245" s="33"/>
      <c r="AA1245" s="33"/>
      <c r="AB1245" s="33"/>
      <c r="AD1245" s="33"/>
      <c r="AE1245" s="33"/>
      <c r="AG1245" s="33"/>
      <c r="AH1245" s="33"/>
      <c r="AI1245" s="33"/>
      <c r="AJ1245" s="33"/>
      <c r="AK1245" s="33"/>
      <c r="AL1245" s="33"/>
      <c r="AM1245" s="33"/>
      <c r="AN1245" s="33"/>
      <c r="AO1245" s="33"/>
      <c r="AP1245" s="33"/>
      <c r="AQ1245" s="33"/>
      <c r="AR1245" s="33"/>
    </row>
    <row r="1246" spans="14:44" x14ac:dyDescent="0.3">
      <c r="N1246" s="33"/>
      <c r="O1246" s="33"/>
      <c r="P1246" s="33"/>
      <c r="Q1246" s="33"/>
      <c r="R1246" s="33"/>
      <c r="S1246" s="33"/>
      <c r="T1246" s="33"/>
      <c r="U1246" s="33"/>
      <c r="V1246" s="33"/>
      <c r="W1246" s="33"/>
      <c r="X1246" s="33"/>
      <c r="Y1246" s="33"/>
      <c r="Z1246" s="33"/>
      <c r="AA1246" s="33"/>
      <c r="AB1246" s="33"/>
      <c r="AD1246" s="33"/>
      <c r="AE1246" s="33"/>
      <c r="AG1246" s="33"/>
      <c r="AH1246" s="33"/>
      <c r="AI1246" s="33"/>
      <c r="AJ1246" s="33"/>
      <c r="AK1246" s="33"/>
      <c r="AL1246" s="33"/>
      <c r="AM1246" s="33"/>
      <c r="AN1246" s="33"/>
      <c r="AO1246" s="33"/>
      <c r="AP1246" s="33"/>
      <c r="AQ1246" s="33"/>
      <c r="AR1246" s="33"/>
    </row>
    <row r="1247" spans="14:44" x14ac:dyDescent="0.3">
      <c r="N1247" s="33"/>
      <c r="O1247" s="3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D1247" s="33"/>
      <c r="AE1247" s="33"/>
      <c r="AG1247" s="33"/>
      <c r="AH1247" s="33"/>
      <c r="AI1247" s="33"/>
      <c r="AJ1247" s="33"/>
      <c r="AK1247" s="33"/>
      <c r="AL1247" s="33"/>
      <c r="AM1247" s="33"/>
      <c r="AN1247" s="33"/>
      <c r="AO1247" s="33"/>
      <c r="AP1247" s="33"/>
      <c r="AQ1247" s="33"/>
      <c r="AR1247" s="33"/>
    </row>
    <row r="1248" spans="14:44" x14ac:dyDescent="0.3">
      <c r="N1248" s="33"/>
      <c r="O1248" s="33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D1248" s="33"/>
      <c r="AE1248" s="33"/>
      <c r="AG1248" s="33"/>
      <c r="AH1248" s="33"/>
      <c r="AI1248" s="33"/>
      <c r="AJ1248" s="33"/>
      <c r="AK1248" s="33"/>
      <c r="AL1248" s="33"/>
      <c r="AM1248" s="33"/>
      <c r="AN1248" s="33"/>
      <c r="AO1248" s="33"/>
      <c r="AP1248" s="33"/>
      <c r="AQ1248" s="33"/>
      <c r="AR1248" s="33"/>
    </row>
    <row r="1249" spans="14:44" x14ac:dyDescent="0.3">
      <c r="N1249" s="33"/>
      <c r="O1249" s="33"/>
      <c r="P1249" s="33"/>
      <c r="Q1249" s="33"/>
      <c r="R1249" s="33"/>
      <c r="S1249" s="33"/>
      <c r="T1249" s="33"/>
      <c r="U1249" s="33"/>
      <c r="V1249" s="33"/>
      <c r="W1249" s="33"/>
      <c r="X1249" s="33"/>
      <c r="Y1249" s="33"/>
      <c r="Z1249" s="33"/>
      <c r="AA1249" s="33"/>
      <c r="AB1249" s="33"/>
      <c r="AD1249" s="33"/>
      <c r="AE1249" s="33"/>
      <c r="AG1249" s="33"/>
      <c r="AH1249" s="33"/>
      <c r="AI1249" s="33"/>
      <c r="AJ1249" s="33"/>
      <c r="AK1249" s="33"/>
      <c r="AL1249" s="33"/>
      <c r="AM1249" s="33"/>
      <c r="AN1249" s="33"/>
      <c r="AO1249" s="33"/>
      <c r="AP1249" s="33"/>
      <c r="AQ1249" s="33"/>
      <c r="AR1249" s="33"/>
    </row>
    <row r="1250" spans="14:44" x14ac:dyDescent="0.3">
      <c r="N1250" s="33"/>
      <c r="O1250" s="33"/>
      <c r="P1250" s="33"/>
      <c r="Q1250" s="33"/>
      <c r="R1250" s="33"/>
      <c r="S1250" s="33"/>
      <c r="T1250" s="33"/>
      <c r="U1250" s="33"/>
      <c r="V1250" s="33"/>
      <c r="W1250" s="33"/>
      <c r="X1250" s="33"/>
      <c r="Y1250" s="33"/>
      <c r="Z1250" s="33"/>
      <c r="AA1250" s="33"/>
      <c r="AB1250" s="33"/>
      <c r="AD1250" s="33"/>
      <c r="AE1250" s="33"/>
      <c r="AG1250" s="33"/>
      <c r="AH1250" s="33"/>
      <c r="AI1250" s="33"/>
      <c r="AJ1250" s="33"/>
      <c r="AK1250" s="33"/>
      <c r="AL1250" s="33"/>
      <c r="AM1250" s="33"/>
      <c r="AN1250" s="33"/>
      <c r="AO1250" s="33"/>
      <c r="AP1250" s="33"/>
      <c r="AQ1250" s="33"/>
      <c r="AR1250" s="33"/>
    </row>
    <row r="1251" spans="14:44" x14ac:dyDescent="0.3">
      <c r="N1251" s="33"/>
      <c r="O1251" s="33"/>
      <c r="P1251" s="33"/>
      <c r="Q1251" s="33"/>
      <c r="R1251" s="33"/>
      <c r="S1251" s="33"/>
      <c r="T1251" s="33"/>
      <c r="U1251" s="33"/>
      <c r="V1251" s="33"/>
      <c r="W1251" s="33"/>
      <c r="X1251" s="33"/>
      <c r="Y1251" s="33"/>
      <c r="Z1251" s="33"/>
      <c r="AA1251" s="33"/>
      <c r="AB1251" s="33"/>
      <c r="AD1251" s="33"/>
      <c r="AE1251" s="33"/>
      <c r="AG1251" s="33"/>
      <c r="AH1251" s="33"/>
      <c r="AI1251" s="33"/>
      <c r="AJ1251" s="33"/>
      <c r="AK1251" s="33"/>
      <c r="AL1251" s="33"/>
      <c r="AM1251" s="33"/>
      <c r="AN1251" s="33"/>
      <c r="AO1251" s="33"/>
      <c r="AP1251" s="33"/>
      <c r="AQ1251" s="33"/>
      <c r="AR1251" s="33"/>
    </row>
    <row r="1252" spans="14:44" x14ac:dyDescent="0.3">
      <c r="N1252" s="33"/>
      <c r="O1252" s="33"/>
      <c r="P1252" s="33"/>
      <c r="Q1252" s="33"/>
      <c r="R1252" s="33"/>
      <c r="S1252" s="33"/>
      <c r="T1252" s="33"/>
      <c r="U1252" s="33"/>
      <c r="V1252" s="33"/>
      <c r="W1252" s="33"/>
      <c r="X1252" s="33"/>
      <c r="Y1252" s="33"/>
      <c r="Z1252" s="33"/>
      <c r="AA1252" s="33"/>
      <c r="AB1252" s="33"/>
      <c r="AD1252" s="33"/>
      <c r="AE1252" s="33"/>
      <c r="AG1252" s="33"/>
      <c r="AH1252" s="33"/>
      <c r="AI1252" s="33"/>
      <c r="AJ1252" s="33"/>
      <c r="AK1252" s="33"/>
      <c r="AL1252" s="33"/>
      <c r="AM1252" s="33"/>
      <c r="AN1252" s="33"/>
      <c r="AO1252" s="33"/>
      <c r="AP1252" s="33"/>
      <c r="AQ1252" s="33"/>
      <c r="AR1252" s="33"/>
    </row>
    <row r="1253" spans="14:44" x14ac:dyDescent="0.3">
      <c r="N1253" s="33"/>
      <c r="O1253" s="33"/>
      <c r="P1253" s="33"/>
      <c r="Q1253" s="33"/>
      <c r="R1253" s="33"/>
      <c r="S1253" s="33"/>
      <c r="T1253" s="33"/>
      <c r="U1253" s="33"/>
      <c r="V1253" s="33"/>
      <c r="W1253" s="33"/>
      <c r="X1253" s="33"/>
      <c r="Y1253" s="33"/>
      <c r="Z1253" s="33"/>
      <c r="AA1253" s="33"/>
      <c r="AB1253" s="33"/>
      <c r="AD1253" s="33"/>
      <c r="AE1253" s="33"/>
      <c r="AG1253" s="33"/>
      <c r="AH1253" s="33"/>
      <c r="AI1253" s="33"/>
      <c r="AJ1253" s="33"/>
      <c r="AK1253" s="33"/>
      <c r="AL1253" s="33"/>
      <c r="AM1253" s="33"/>
      <c r="AN1253" s="33"/>
      <c r="AO1253" s="33"/>
      <c r="AP1253" s="33"/>
      <c r="AQ1253" s="33"/>
      <c r="AR1253" s="33"/>
    </row>
    <row r="1254" spans="14:44" x14ac:dyDescent="0.3">
      <c r="N1254" s="33"/>
      <c r="O1254" s="33"/>
      <c r="P1254" s="33"/>
      <c r="Q1254" s="33"/>
      <c r="R1254" s="33"/>
      <c r="S1254" s="33"/>
      <c r="T1254" s="33"/>
      <c r="U1254" s="33"/>
      <c r="V1254" s="33"/>
      <c r="W1254" s="33"/>
      <c r="X1254" s="33"/>
      <c r="Y1254" s="33"/>
      <c r="Z1254" s="33"/>
      <c r="AA1254" s="33"/>
      <c r="AB1254" s="33"/>
      <c r="AD1254" s="33"/>
      <c r="AE1254" s="33"/>
      <c r="AG1254" s="33"/>
      <c r="AH1254" s="33"/>
      <c r="AI1254" s="33"/>
      <c r="AJ1254" s="33"/>
      <c r="AK1254" s="33"/>
      <c r="AL1254" s="33"/>
      <c r="AM1254" s="33"/>
      <c r="AN1254" s="33"/>
      <c r="AO1254" s="33"/>
      <c r="AP1254" s="33"/>
      <c r="AQ1254" s="33"/>
      <c r="AR1254" s="33"/>
    </row>
    <row r="1255" spans="14:44" x14ac:dyDescent="0.3">
      <c r="N1255" s="33"/>
      <c r="O1255" s="33"/>
      <c r="P1255" s="33"/>
      <c r="Q1255" s="33"/>
      <c r="R1255" s="33"/>
      <c r="S1255" s="33"/>
      <c r="T1255" s="33"/>
      <c r="U1255" s="33"/>
      <c r="V1255" s="33"/>
      <c r="W1255" s="33"/>
      <c r="X1255" s="33"/>
      <c r="Y1255" s="33"/>
      <c r="Z1255" s="33"/>
      <c r="AA1255" s="33"/>
      <c r="AB1255" s="33"/>
      <c r="AD1255" s="33"/>
      <c r="AE1255" s="33"/>
      <c r="AG1255" s="33"/>
      <c r="AH1255" s="33"/>
      <c r="AI1255" s="33"/>
      <c r="AJ1255" s="33"/>
      <c r="AK1255" s="33"/>
      <c r="AL1255" s="33"/>
      <c r="AM1255" s="33"/>
      <c r="AN1255" s="33"/>
      <c r="AO1255" s="33"/>
      <c r="AP1255" s="33"/>
      <c r="AQ1255" s="33"/>
      <c r="AR1255" s="33"/>
    </row>
    <row r="1256" spans="14:44" x14ac:dyDescent="0.3">
      <c r="N1256" s="33"/>
      <c r="O1256" s="33"/>
      <c r="P1256" s="33"/>
      <c r="Q1256" s="33"/>
      <c r="R1256" s="33"/>
      <c r="S1256" s="33"/>
      <c r="T1256" s="33"/>
      <c r="U1256" s="33"/>
      <c r="V1256" s="33"/>
      <c r="W1256" s="33"/>
      <c r="X1256" s="33"/>
      <c r="Y1256" s="33"/>
      <c r="Z1256" s="33"/>
      <c r="AA1256" s="33"/>
      <c r="AB1256" s="33"/>
      <c r="AD1256" s="33"/>
      <c r="AE1256" s="33"/>
      <c r="AG1256" s="33"/>
      <c r="AH1256" s="33"/>
      <c r="AI1256" s="33"/>
      <c r="AJ1256" s="33"/>
      <c r="AK1256" s="33"/>
      <c r="AL1256" s="33"/>
      <c r="AM1256" s="33"/>
      <c r="AN1256" s="33"/>
      <c r="AO1256" s="33"/>
      <c r="AP1256" s="33"/>
      <c r="AQ1256" s="33"/>
      <c r="AR1256" s="33"/>
    </row>
    <row r="1257" spans="14:44" x14ac:dyDescent="0.3">
      <c r="N1257" s="33"/>
      <c r="O1257" s="33"/>
      <c r="P1257" s="33"/>
      <c r="Q1257" s="33"/>
      <c r="R1257" s="33"/>
      <c r="S1257" s="33"/>
      <c r="T1257" s="33"/>
      <c r="U1257" s="33"/>
      <c r="V1257" s="33"/>
      <c r="W1257" s="33"/>
      <c r="X1257" s="33"/>
      <c r="Y1257" s="33"/>
      <c r="Z1257" s="33"/>
      <c r="AA1257" s="33"/>
      <c r="AB1257" s="33"/>
      <c r="AD1257" s="33"/>
      <c r="AE1257" s="33"/>
      <c r="AG1257" s="33"/>
      <c r="AH1257" s="33"/>
      <c r="AI1257" s="33"/>
      <c r="AJ1257" s="33"/>
      <c r="AK1257" s="33"/>
      <c r="AL1257" s="33"/>
      <c r="AM1257" s="33"/>
      <c r="AN1257" s="33"/>
      <c r="AO1257" s="33"/>
      <c r="AP1257" s="33"/>
      <c r="AQ1257" s="33"/>
      <c r="AR1257" s="33"/>
    </row>
    <row r="1258" spans="14:44" x14ac:dyDescent="0.3">
      <c r="N1258" s="33"/>
      <c r="O1258" s="33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D1258" s="33"/>
      <c r="AE1258" s="33"/>
      <c r="AG1258" s="33"/>
      <c r="AH1258" s="33"/>
      <c r="AI1258" s="33"/>
      <c r="AJ1258" s="33"/>
      <c r="AK1258" s="33"/>
      <c r="AL1258" s="33"/>
      <c r="AM1258" s="33"/>
      <c r="AN1258" s="33"/>
      <c r="AO1258" s="33"/>
      <c r="AP1258" s="33"/>
      <c r="AQ1258" s="33"/>
      <c r="AR1258" s="33"/>
    </row>
    <row r="1259" spans="14:44" x14ac:dyDescent="0.3">
      <c r="N1259" s="33"/>
      <c r="O1259" s="33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D1259" s="33"/>
      <c r="AE1259" s="33"/>
      <c r="AG1259" s="33"/>
      <c r="AH1259" s="33"/>
      <c r="AI1259" s="33"/>
      <c r="AJ1259" s="33"/>
      <c r="AK1259" s="33"/>
      <c r="AL1259" s="33"/>
      <c r="AM1259" s="33"/>
      <c r="AN1259" s="33"/>
      <c r="AO1259" s="33"/>
      <c r="AP1259" s="33"/>
      <c r="AQ1259" s="33"/>
      <c r="AR1259" s="33"/>
    </row>
    <row r="1260" spans="14:44" x14ac:dyDescent="0.3">
      <c r="N1260" s="33"/>
      <c r="O1260" s="33"/>
      <c r="P1260" s="33"/>
      <c r="Q1260" s="33"/>
      <c r="R1260" s="33"/>
      <c r="S1260" s="33"/>
      <c r="T1260" s="33"/>
      <c r="U1260" s="33"/>
      <c r="V1260" s="33"/>
      <c r="W1260" s="33"/>
      <c r="X1260" s="33"/>
      <c r="Y1260" s="33"/>
      <c r="Z1260" s="33"/>
      <c r="AA1260" s="33"/>
      <c r="AB1260" s="33"/>
      <c r="AD1260" s="33"/>
      <c r="AE1260" s="33"/>
      <c r="AG1260" s="33"/>
      <c r="AH1260" s="33"/>
      <c r="AI1260" s="33"/>
      <c r="AJ1260" s="33"/>
      <c r="AK1260" s="33"/>
      <c r="AL1260" s="33"/>
      <c r="AM1260" s="33"/>
      <c r="AN1260" s="33"/>
      <c r="AO1260" s="33"/>
      <c r="AP1260" s="33"/>
      <c r="AQ1260" s="33"/>
      <c r="AR1260" s="33"/>
    </row>
    <row r="1261" spans="14:44" x14ac:dyDescent="0.3">
      <c r="N1261" s="33"/>
      <c r="O1261" s="33"/>
      <c r="P1261" s="33"/>
      <c r="Q1261" s="33"/>
      <c r="R1261" s="33"/>
      <c r="S1261" s="33"/>
      <c r="T1261" s="33"/>
      <c r="U1261" s="33"/>
      <c r="V1261" s="33"/>
      <c r="W1261" s="33"/>
      <c r="X1261" s="33"/>
      <c r="Y1261" s="33"/>
      <c r="Z1261" s="33"/>
      <c r="AA1261" s="33"/>
      <c r="AB1261" s="33"/>
      <c r="AD1261" s="33"/>
      <c r="AE1261" s="33"/>
      <c r="AG1261" s="33"/>
      <c r="AH1261" s="33"/>
      <c r="AI1261" s="33"/>
      <c r="AJ1261" s="33"/>
      <c r="AK1261" s="33"/>
      <c r="AL1261" s="33"/>
      <c r="AM1261" s="33"/>
      <c r="AN1261" s="33"/>
      <c r="AO1261" s="33"/>
      <c r="AP1261" s="33"/>
      <c r="AQ1261" s="33"/>
      <c r="AR1261" s="33"/>
    </row>
    <row r="1262" spans="14:44" x14ac:dyDescent="0.3">
      <c r="N1262" s="33"/>
      <c r="O1262" s="33"/>
      <c r="P1262" s="33"/>
      <c r="Q1262" s="33"/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D1262" s="33"/>
      <c r="AE1262" s="33"/>
      <c r="AG1262" s="33"/>
      <c r="AH1262" s="33"/>
      <c r="AI1262" s="33"/>
      <c r="AJ1262" s="33"/>
      <c r="AK1262" s="33"/>
      <c r="AL1262" s="33"/>
      <c r="AM1262" s="33"/>
      <c r="AN1262" s="33"/>
      <c r="AO1262" s="33"/>
      <c r="AP1262" s="33"/>
      <c r="AQ1262" s="33"/>
      <c r="AR1262" s="33"/>
    </row>
    <row r="1263" spans="14:44" x14ac:dyDescent="0.3">
      <c r="N1263" s="33"/>
      <c r="O1263" s="33"/>
      <c r="P1263" s="33"/>
      <c r="Q1263" s="33"/>
      <c r="R1263" s="33"/>
      <c r="S1263" s="33"/>
      <c r="T1263" s="33"/>
      <c r="U1263" s="33"/>
      <c r="V1263" s="33"/>
      <c r="W1263" s="33"/>
      <c r="X1263" s="33"/>
      <c r="Y1263" s="33"/>
      <c r="Z1263" s="33"/>
      <c r="AA1263" s="33"/>
      <c r="AB1263" s="33"/>
      <c r="AD1263" s="33"/>
      <c r="AE1263" s="33"/>
      <c r="AG1263" s="33"/>
      <c r="AH1263" s="33"/>
      <c r="AI1263" s="33"/>
      <c r="AJ1263" s="33"/>
      <c r="AK1263" s="33"/>
      <c r="AL1263" s="33"/>
      <c r="AM1263" s="33"/>
      <c r="AN1263" s="33"/>
      <c r="AO1263" s="33"/>
      <c r="AP1263" s="33"/>
      <c r="AQ1263" s="33"/>
      <c r="AR1263" s="33"/>
    </row>
    <row r="1264" spans="14:44" x14ac:dyDescent="0.3">
      <c r="N1264" s="33"/>
      <c r="O1264" s="33"/>
      <c r="P1264" s="33"/>
      <c r="Q1264" s="33"/>
      <c r="R1264" s="33"/>
      <c r="S1264" s="33"/>
      <c r="T1264" s="33"/>
      <c r="U1264" s="33"/>
      <c r="V1264" s="33"/>
      <c r="W1264" s="33"/>
      <c r="X1264" s="33"/>
      <c r="Y1264" s="33"/>
      <c r="Z1264" s="33"/>
      <c r="AA1264" s="33"/>
      <c r="AB1264" s="33"/>
      <c r="AD1264" s="33"/>
      <c r="AE1264" s="33"/>
      <c r="AG1264" s="33"/>
      <c r="AH1264" s="33"/>
      <c r="AI1264" s="33"/>
      <c r="AJ1264" s="33"/>
      <c r="AK1264" s="33"/>
      <c r="AL1264" s="33"/>
      <c r="AM1264" s="33"/>
      <c r="AN1264" s="33"/>
      <c r="AO1264" s="33"/>
      <c r="AP1264" s="33"/>
      <c r="AQ1264" s="33"/>
      <c r="AR1264" s="33"/>
    </row>
    <row r="1265" spans="14:44" x14ac:dyDescent="0.3">
      <c r="N1265" s="33"/>
      <c r="O1265" s="33"/>
      <c r="P1265" s="33"/>
      <c r="Q1265" s="33"/>
      <c r="R1265" s="33"/>
      <c r="S1265" s="33"/>
      <c r="T1265" s="33"/>
      <c r="U1265" s="33"/>
      <c r="V1265" s="33"/>
      <c r="W1265" s="33"/>
      <c r="X1265" s="33"/>
      <c r="Y1265" s="33"/>
      <c r="Z1265" s="33"/>
      <c r="AA1265" s="33"/>
      <c r="AB1265" s="33"/>
      <c r="AD1265" s="33"/>
      <c r="AE1265" s="33"/>
      <c r="AG1265" s="33"/>
      <c r="AH1265" s="33"/>
      <c r="AI1265" s="33"/>
      <c r="AJ1265" s="33"/>
      <c r="AK1265" s="33"/>
      <c r="AL1265" s="33"/>
      <c r="AM1265" s="33"/>
      <c r="AN1265" s="33"/>
      <c r="AO1265" s="33"/>
      <c r="AP1265" s="33"/>
      <c r="AQ1265" s="33"/>
      <c r="AR1265" s="33"/>
    </row>
    <row r="1266" spans="14:44" x14ac:dyDescent="0.3">
      <c r="N1266" s="33"/>
      <c r="O1266" s="33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D1266" s="33"/>
      <c r="AE1266" s="33"/>
      <c r="AG1266" s="33"/>
      <c r="AH1266" s="33"/>
      <c r="AI1266" s="33"/>
      <c r="AJ1266" s="33"/>
      <c r="AK1266" s="33"/>
      <c r="AL1266" s="33"/>
      <c r="AM1266" s="33"/>
      <c r="AN1266" s="33"/>
      <c r="AO1266" s="33"/>
      <c r="AP1266" s="33"/>
      <c r="AQ1266" s="33"/>
      <c r="AR1266" s="33"/>
    </row>
    <row r="1267" spans="14:44" x14ac:dyDescent="0.3">
      <c r="N1267" s="33"/>
      <c r="O1267" s="33"/>
      <c r="P1267" s="33"/>
      <c r="Q1267" s="33"/>
      <c r="R1267" s="33"/>
      <c r="S1267" s="33"/>
      <c r="T1267" s="33"/>
      <c r="U1267" s="33"/>
      <c r="V1267" s="33"/>
      <c r="W1267" s="33"/>
      <c r="X1267" s="33"/>
      <c r="Y1267" s="33"/>
      <c r="Z1267" s="33"/>
      <c r="AA1267" s="33"/>
      <c r="AB1267" s="33"/>
      <c r="AD1267" s="33"/>
      <c r="AE1267" s="33"/>
      <c r="AG1267" s="33"/>
      <c r="AH1267" s="33"/>
      <c r="AI1267" s="33"/>
      <c r="AJ1267" s="33"/>
      <c r="AK1267" s="33"/>
      <c r="AL1267" s="33"/>
      <c r="AM1267" s="33"/>
      <c r="AN1267" s="33"/>
      <c r="AO1267" s="33"/>
      <c r="AP1267" s="33"/>
      <c r="AQ1267" s="33"/>
      <c r="AR1267" s="33"/>
    </row>
    <row r="1268" spans="14:44" x14ac:dyDescent="0.3">
      <c r="N1268" s="33"/>
      <c r="O1268" s="33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D1268" s="33"/>
      <c r="AE1268" s="33"/>
      <c r="AG1268" s="33"/>
      <c r="AH1268" s="33"/>
      <c r="AI1268" s="33"/>
      <c r="AJ1268" s="33"/>
      <c r="AK1268" s="33"/>
      <c r="AL1268" s="33"/>
      <c r="AM1268" s="33"/>
      <c r="AN1268" s="33"/>
      <c r="AO1268" s="33"/>
      <c r="AP1268" s="33"/>
      <c r="AQ1268" s="33"/>
      <c r="AR1268" s="33"/>
    </row>
    <row r="1269" spans="14:44" x14ac:dyDescent="0.3">
      <c r="N1269" s="33"/>
      <c r="O1269" s="33"/>
      <c r="P1269" s="33"/>
      <c r="Q1269" s="33"/>
      <c r="R1269" s="33"/>
      <c r="S1269" s="33"/>
      <c r="T1269" s="33"/>
      <c r="U1269" s="33"/>
      <c r="V1269" s="33"/>
      <c r="W1269" s="33"/>
      <c r="X1269" s="33"/>
      <c r="Y1269" s="33"/>
      <c r="Z1269" s="33"/>
      <c r="AA1269" s="33"/>
      <c r="AB1269" s="33"/>
      <c r="AD1269" s="33"/>
      <c r="AE1269" s="33"/>
      <c r="AG1269" s="33"/>
      <c r="AH1269" s="33"/>
      <c r="AI1269" s="33"/>
      <c r="AJ1269" s="33"/>
      <c r="AK1269" s="33"/>
      <c r="AL1269" s="33"/>
      <c r="AM1269" s="33"/>
      <c r="AN1269" s="33"/>
      <c r="AO1269" s="33"/>
      <c r="AP1269" s="33"/>
      <c r="AQ1269" s="33"/>
      <c r="AR1269" s="33"/>
    </row>
    <row r="1270" spans="14:44" x14ac:dyDescent="0.3">
      <c r="N1270" s="33"/>
      <c r="O1270" s="33"/>
      <c r="P1270" s="33"/>
      <c r="Q1270" s="33"/>
      <c r="R1270" s="33"/>
      <c r="S1270" s="33"/>
      <c r="T1270" s="33"/>
      <c r="U1270" s="33"/>
      <c r="V1270" s="33"/>
      <c r="W1270" s="33"/>
      <c r="X1270" s="33"/>
      <c r="Y1270" s="33"/>
      <c r="Z1270" s="33"/>
      <c r="AA1270" s="33"/>
      <c r="AB1270" s="33"/>
      <c r="AD1270" s="33"/>
      <c r="AE1270" s="33"/>
      <c r="AG1270" s="33"/>
      <c r="AH1270" s="33"/>
      <c r="AI1270" s="33"/>
      <c r="AJ1270" s="33"/>
      <c r="AK1270" s="33"/>
      <c r="AL1270" s="33"/>
      <c r="AM1270" s="33"/>
      <c r="AN1270" s="33"/>
      <c r="AO1270" s="33"/>
      <c r="AP1270" s="33"/>
      <c r="AQ1270" s="33"/>
      <c r="AR1270" s="33"/>
    </row>
    <row r="1271" spans="14:44" x14ac:dyDescent="0.3">
      <c r="N1271" s="33"/>
      <c r="O1271" s="33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D1271" s="33"/>
      <c r="AE1271" s="33"/>
      <c r="AG1271" s="33"/>
      <c r="AH1271" s="33"/>
      <c r="AI1271" s="33"/>
      <c r="AJ1271" s="33"/>
      <c r="AK1271" s="33"/>
      <c r="AL1271" s="33"/>
      <c r="AM1271" s="33"/>
      <c r="AN1271" s="33"/>
      <c r="AO1271" s="33"/>
      <c r="AP1271" s="33"/>
      <c r="AQ1271" s="33"/>
      <c r="AR1271" s="33"/>
    </row>
    <row r="1272" spans="14:44" x14ac:dyDescent="0.3">
      <c r="N1272" s="33"/>
      <c r="O1272" s="33"/>
      <c r="P1272" s="33"/>
      <c r="Q1272" s="33"/>
      <c r="R1272" s="33"/>
      <c r="S1272" s="33"/>
      <c r="T1272" s="33"/>
      <c r="U1272" s="33"/>
      <c r="V1272" s="33"/>
      <c r="W1272" s="33"/>
      <c r="X1272" s="33"/>
      <c r="Y1272" s="33"/>
      <c r="Z1272" s="33"/>
      <c r="AA1272" s="33"/>
      <c r="AB1272" s="33"/>
      <c r="AD1272" s="33"/>
      <c r="AE1272" s="33"/>
      <c r="AG1272" s="33"/>
      <c r="AH1272" s="33"/>
      <c r="AI1272" s="33"/>
      <c r="AJ1272" s="33"/>
      <c r="AK1272" s="33"/>
      <c r="AL1272" s="33"/>
      <c r="AM1272" s="33"/>
      <c r="AN1272" s="33"/>
      <c r="AO1272" s="33"/>
      <c r="AP1272" s="33"/>
      <c r="AQ1272" s="33"/>
      <c r="AR1272" s="33"/>
    </row>
    <row r="1273" spans="14:44" x14ac:dyDescent="0.3">
      <c r="N1273" s="33"/>
      <c r="O1273" s="33"/>
      <c r="P1273" s="33"/>
      <c r="Q1273" s="33"/>
      <c r="R1273" s="33"/>
      <c r="S1273" s="33"/>
      <c r="T1273" s="33"/>
      <c r="U1273" s="33"/>
      <c r="V1273" s="33"/>
      <c r="W1273" s="33"/>
      <c r="X1273" s="33"/>
      <c r="Y1273" s="33"/>
      <c r="Z1273" s="33"/>
      <c r="AA1273" s="33"/>
      <c r="AB1273" s="33"/>
      <c r="AD1273" s="33"/>
      <c r="AE1273" s="33"/>
      <c r="AG1273" s="33"/>
      <c r="AH1273" s="33"/>
      <c r="AI1273" s="33"/>
      <c r="AJ1273" s="33"/>
      <c r="AK1273" s="33"/>
      <c r="AL1273" s="33"/>
      <c r="AM1273" s="33"/>
      <c r="AN1273" s="33"/>
      <c r="AO1273" s="33"/>
      <c r="AP1273" s="33"/>
      <c r="AQ1273" s="33"/>
      <c r="AR1273" s="33"/>
    </row>
    <row r="1274" spans="14:44" x14ac:dyDescent="0.3">
      <c r="N1274" s="33"/>
      <c r="O1274" s="33"/>
      <c r="P1274" s="33"/>
      <c r="Q1274" s="33"/>
      <c r="R1274" s="33"/>
      <c r="S1274" s="33"/>
      <c r="T1274" s="33"/>
      <c r="U1274" s="33"/>
      <c r="V1274" s="33"/>
      <c r="W1274" s="33"/>
      <c r="X1274" s="33"/>
      <c r="Y1274" s="33"/>
      <c r="Z1274" s="33"/>
      <c r="AA1274" s="33"/>
      <c r="AB1274" s="33"/>
      <c r="AD1274" s="33"/>
      <c r="AE1274" s="33"/>
      <c r="AG1274" s="33"/>
      <c r="AH1274" s="33"/>
      <c r="AI1274" s="33"/>
      <c r="AJ1274" s="33"/>
      <c r="AK1274" s="33"/>
      <c r="AL1274" s="33"/>
      <c r="AM1274" s="33"/>
      <c r="AN1274" s="33"/>
      <c r="AO1274" s="33"/>
      <c r="AP1274" s="33"/>
      <c r="AQ1274" s="33"/>
      <c r="AR1274" s="33"/>
    </row>
    <row r="1275" spans="14:44" x14ac:dyDescent="0.3">
      <c r="N1275" s="33"/>
      <c r="O1275" s="33"/>
      <c r="P1275" s="33"/>
      <c r="Q1275" s="33"/>
      <c r="R1275" s="33"/>
      <c r="S1275" s="33"/>
      <c r="T1275" s="33"/>
      <c r="U1275" s="33"/>
      <c r="V1275" s="33"/>
      <c r="W1275" s="33"/>
      <c r="X1275" s="33"/>
      <c r="Y1275" s="33"/>
      <c r="Z1275" s="33"/>
      <c r="AA1275" s="33"/>
      <c r="AB1275" s="33"/>
      <c r="AD1275" s="33"/>
      <c r="AE1275" s="33"/>
      <c r="AG1275" s="33"/>
      <c r="AH1275" s="33"/>
      <c r="AI1275" s="33"/>
      <c r="AJ1275" s="33"/>
      <c r="AK1275" s="33"/>
      <c r="AL1275" s="33"/>
      <c r="AM1275" s="33"/>
      <c r="AN1275" s="33"/>
      <c r="AO1275" s="33"/>
      <c r="AP1275" s="33"/>
      <c r="AQ1275" s="33"/>
      <c r="AR1275" s="33"/>
    </row>
    <row r="1276" spans="14:44" x14ac:dyDescent="0.3">
      <c r="N1276" s="33"/>
      <c r="O1276" s="33"/>
      <c r="P1276" s="33"/>
      <c r="Q1276" s="33"/>
      <c r="R1276" s="33"/>
      <c r="S1276" s="33"/>
      <c r="T1276" s="33"/>
      <c r="U1276" s="33"/>
      <c r="V1276" s="33"/>
      <c r="W1276" s="33"/>
      <c r="X1276" s="33"/>
      <c r="Y1276" s="33"/>
      <c r="Z1276" s="33"/>
      <c r="AA1276" s="33"/>
      <c r="AB1276" s="33"/>
      <c r="AD1276" s="33"/>
      <c r="AE1276" s="33"/>
      <c r="AG1276" s="33"/>
      <c r="AH1276" s="33"/>
      <c r="AI1276" s="33"/>
      <c r="AJ1276" s="33"/>
      <c r="AK1276" s="33"/>
      <c r="AL1276" s="33"/>
      <c r="AM1276" s="33"/>
      <c r="AN1276" s="33"/>
      <c r="AO1276" s="33"/>
      <c r="AP1276" s="33"/>
      <c r="AQ1276" s="33"/>
      <c r="AR1276" s="33"/>
    </row>
    <row r="1277" spans="14:44" x14ac:dyDescent="0.3">
      <c r="N1277" s="33"/>
      <c r="O1277" s="33"/>
      <c r="P1277" s="33"/>
      <c r="Q1277" s="33"/>
      <c r="R1277" s="33"/>
      <c r="S1277" s="33"/>
      <c r="T1277" s="33"/>
      <c r="U1277" s="33"/>
      <c r="V1277" s="33"/>
      <c r="W1277" s="33"/>
      <c r="X1277" s="33"/>
      <c r="Y1277" s="33"/>
      <c r="Z1277" s="33"/>
      <c r="AA1277" s="33"/>
      <c r="AB1277" s="33"/>
      <c r="AD1277" s="33"/>
      <c r="AE1277" s="33"/>
      <c r="AG1277" s="33"/>
      <c r="AH1277" s="33"/>
      <c r="AI1277" s="33"/>
      <c r="AJ1277" s="33"/>
      <c r="AK1277" s="33"/>
      <c r="AL1277" s="33"/>
      <c r="AM1277" s="33"/>
      <c r="AN1277" s="33"/>
      <c r="AO1277" s="33"/>
      <c r="AP1277" s="33"/>
      <c r="AQ1277" s="33"/>
      <c r="AR1277" s="33"/>
    </row>
    <row r="1278" spans="14:44" x14ac:dyDescent="0.3">
      <c r="N1278" s="33"/>
      <c r="O1278" s="33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D1278" s="33"/>
      <c r="AE1278" s="33"/>
      <c r="AG1278" s="33"/>
      <c r="AH1278" s="33"/>
      <c r="AI1278" s="33"/>
      <c r="AJ1278" s="33"/>
      <c r="AK1278" s="33"/>
      <c r="AL1278" s="33"/>
      <c r="AM1278" s="33"/>
      <c r="AN1278" s="33"/>
      <c r="AO1278" s="33"/>
      <c r="AP1278" s="33"/>
      <c r="AQ1278" s="33"/>
      <c r="AR1278" s="33"/>
    </row>
    <row r="1279" spans="14:44" x14ac:dyDescent="0.3"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D1279" s="33"/>
      <c r="AE1279" s="33"/>
      <c r="AG1279" s="33"/>
      <c r="AH1279" s="33"/>
      <c r="AI1279" s="33"/>
      <c r="AJ1279" s="33"/>
      <c r="AK1279" s="33"/>
      <c r="AL1279" s="33"/>
      <c r="AM1279" s="33"/>
      <c r="AN1279" s="33"/>
      <c r="AO1279" s="33"/>
      <c r="AP1279" s="33"/>
      <c r="AQ1279" s="33"/>
      <c r="AR1279" s="33"/>
    </row>
    <row r="1280" spans="14:44" x14ac:dyDescent="0.3">
      <c r="N1280" s="33"/>
      <c r="O1280" s="33"/>
      <c r="P1280" s="33"/>
      <c r="Q1280" s="33"/>
      <c r="R1280" s="33"/>
      <c r="S1280" s="33"/>
      <c r="T1280" s="33"/>
      <c r="U1280" s="33"/>
      <c r="V1280" s="33"/>
      <c r="W1280" s="33"/>
      <c r="X1280" s="33"/>
      <c r="Y1280" s="33"/>
      <c r="Z1280" s="33"/>
      <c r="AA1280" s="33"/>
      <c r="AB1280" s="33"/>
      <c r="AD1280" s="33"/>
      <c r="AE1280" s="33"/>
      <c r="AG1280" s="33"/>
      <c r="AH1280" s="33"/>
      <c r="AI1280" s="33"/>
      <c r="AJ1280" s="33"/>
      <c r="AK1280" s="33"/>
      <c r="AL1280" s="33"/>
      <c r="AM1280" s="33"/>
      <c r="AN1280" s="33"/>
      <c r="AO1280" s="33"/>
      <c r="AP1280" s="33"/>
      <c r="AQ1280" s="33"/>
      <c r="AR1280" s="33"/>
    </row>
    <row r="1281" spans="14:44" x14ac:dyDescent="0.3">
      <c r="N1281" s="33"/>
      <c r="O1281" s="33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D1281" s="33"/>
      <c r="AE1281" s="33"/>
      <c r="AG1281" s="33"/>
      <c r="AH1281" s="33"/>
      <c r="AI1281" s="33"/>
      <c r="AJ1281" s="33"/>
      <c r="AK1281" s="33"/>
      <c r="AL1281" s="33"/>
      <c r="AM1281" s="33"/>
      <c r="AN1281" s="33"/>
      <c r="AO1281" s="33"/>
      <c r="AP1281" s="33"/>
      <c r="AQ1281" s="33"/>
      <c r="AR1281" s="33"/>
    </row>
    <row r="1282" spans="14:44" x14ac:dyDescent="0.3">
      <c r="N1282" s="33"/>
      <c r="O1282" s="33"/>
      <c r="P1282" s="33"/>
      <c r="Q1282" s="33"/>
      <c r="R1282" s="33"/>
      <c r="S1282" s="33"/>
      <c r="T1282" s="33"/>
      <c r="U1282" s="33"/>
      <c r="V1282" s="33"/>
      <c r="W1282" s="33"/>
      <c r="X1282" s="33"/>
      <c r="Y1282" s="33"/>
      <c r="Z1282" s="33"/>
      <c r="AA1282" s="33"/>
      <c r="AB1282" s="33"/>
      <c r="AD1282" s="33"/>
      <c r="AE1282" s="33"/>
      <c r="AG1282" s="33"/>
      <c r="AH1282" s="33"/>
      <c r="AI1282" s="33"/>
      <c r="AJ1282" s="33"/>
      <c r="AK1282" s="33"/>
      <c r="AL1282" s="33"/>
      <c r="AM1282" s="33"/>
      <c r="AN1282" s="33"/>
      <c r="AO1282" s="33"/>
      <c r="AP1282" s="33"/>
      <c r="AQ1282" s="33"/>
      <c r="AR1282" s="33"/>
    </row>
    <row r="1283" spans="14:44" x14ac:dyDescent="0.3">
      <c r="N1283" s="33"/>
      <c r="O1283" s="33"/>
      <c r="P1283" s="33"/>
      <c r="Q1283" s="33"/>
      <c r="R1283" s="33"/>
      <c r="S1283" s="33"/>
      <c r="T1283" s="33"/>
      <c r="U1283" s="33"/>
      <c r="V1283" s="33"/>
      <c r="W1283" s="33"/>
      <c r="X1283" s="33"/>
      <c r="Y1283" s="33"/>
      <c r="Z1283" s="33"/>
      <c r="AA1283" s="33"/>
      <c r="AB1283" s="33"/>
      <c r="AD1283" s="33"/>
      <c r="AE1283" s="33"/>
      <c r="AG1283" s="33"/>
      <c r="AH1283" s="33"/>
      <c r="AI1283" s="33"/>
      <c r="AJ1283" s="33"/>
      <c r="AK1283" s="33"/>
      <c r="AL1283" s="33"/>
      <c r="AM1283" s="33"/>
      <c r="AN1283" s="33"/>
      <c r="AO1283" s="33"/>
      <c r="AP1283" s="33"/>
      <c r="AQ1283" s="33"/>
      <c r="AR1283" s="33"/>
    </row>
    <row r="1284" spans="14:44" x14ac:dyDescent="0.3">
      <c r="N1284" s="33"/>
      <c r="O1284" s="33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D1284" s="33"/>
      <c r="AE1284" s="33"/>
      <c r="AG1284" s="33"/>
      <c r="AH1284" s="33"/>
      <c r="AI1284" s="33"/>
      <c r="AJ1284" s="33"/>
      <c r="AK1284" s="33"/>
      <c r="AL1284" s="33"/>
      <c r="AM1284" s="33"/>
      <c r="AN1284" s="33"/>
      <c r="AO1284" s="33"/>
      <c r="AP1284" s="33"/>
      <c r="AQ1284" s="33"/>
      <c r="AR1284" s="33"/>
    </row>
    <row r="1285" spans="14:44" x14ac:dyDescent="0.3">
      <c r="N1285" s="33"/>
      <c r="O1285" s="33"/>
      <c r="P1285" s="33"/>
      <c r="Q1285" s="33"/>
      <c r="R1285" s="33"/>
      <c r="S1285" s="33"/>
      <c r="T1285" s="33"/>
      <c r="U1285" s="33"/>
      <c r="V1285" s="33"/>
      <c r="W1285" s="33"/>
      <c r="X1285" s="33"/>
      <c r="Y1285" s="33"/>
      <c r="Z1285" s="33"/>
      <c r="AA1285" s="33"/>
      <c r="AB1285" s="33"/>
      <c r="AD1285" s="33"/>
      <c r="AE1285" s="33"/>
      <c r="AG1285" s="33"/>
      <c r="AH1285" s="33"/>
      <c r="AI1285" s="33"/>
      <c r="AJ1285" s="33"/>
      <c r="AK1285" s="33"/>
      <c r="AL1285" s="33"/>
      <c r="AM1285" s="33"/>
      <c r="AN1285" s="33"/>
      <c r="AO1285" s="33"/>
      <c r="AP1285" s="33"/>
      <c r="AQ1285" s="33"/>
      <c r="AR1285" s="33"/>
    </row>
    <row r="1286" spans="14:44" x14ac:dyDescent="0.3">
      <c r="N1286" s="33"/>
      <c r="O1286" s="33"/>
      <c r="P1286" s="33"/>
      <c r="Q1286" s="33"/>
      <c r="R1286" s="33"/>
      <c r="S1286" s="33"/>
      <c r="T1286" s="33"/>
      <c r="U1286" s="33"/>
      <c r="V1286" s="33"/>
      <c r="W1286" s="33"/>
      <c r="X1286" s="33"/>
      <c r="Y1286" s="33"/>
      <c r="Z1286" s="33"/>
      <c r="AA1286" s="33"/>
      <c r="AB1286" s="33"/>
      <c r="AD1286" s="33"/>
      <c r="AE1286" s="33"/>
      <c r="AG1286" s="33"/>
      <c r="AH1286" s="33"/>
      <c r="AI1286" s="33"/>
      <c r="AJ1286" s="33"/>
      <c r="AK1286" s="33"/>
      <c r="AL1286" s="33"/>
      <c r="AM1286" s="33"/>
      <c r="AN1286" s="33"/>
      <c r="AO1286" s="33"/>
      <c r="AP1286" s="33"/>
      <c r="AQ1286" s="33"/>
      <c r="AR1286" s="33"/>
    </row>
    <row r="1287" spans="14:44" x14ac:dyDescent="0.3">
      <c r="N1287" s="33"/>
      <c r="O1287" s="33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D1287" s="33"/>
      <c r="AE1287" s="33"/>
      <c r="AG1287" s="33"/>
      <c r="AH1287" s="33"/>
      <c r="AI1287" s="33"/>
      <c r="AJ1287" s="33"/>
      <c r="AK1287" s="33"/>
      <c r="AL1287" s="33"/>
      <c r="AM1287" s="33"/>
      <c r="AN1287" s="33"/>
      <c r="AO1287" s="33"/>
      <c r="AP1287" s="33"/>
      <c r="AQ1287" s="33"/>
      <c r="AR1287" s="33"/>
    </row>
    <row r="1288" spans="14:44" x14ac:dyDescent="0.3">
      <c r="N1288" s="33"/>
      <c r="O1288" s="33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D1288" s="33"/>
      <c r="AE1288" s="33"/>
      <c r="AG1288" s="33"/>
      <c r="AH1288" s="33"/>
      <c r="AI1288" s="33"/>
      <c r="AJ1288" s="33"/>
      <c r="AK1288" s="33"/>
      <c r="AL1288" s="33"/>
      <c r="AM1288" s="33"/>
      <c r="AN1288" s="33"/>
      <c r="AO1288" s="33"/>
      <c r="AP1288" s="33"/>
      <c r="AQ1288" s="33"/>
      <c r="AR1288" s="33"/>
    </row>
    <row r="1289" spans="14:44" x14ac:dyDescent="0.3"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D1289" s="33"/>
      <c r="AE1289" s="33"/>
      <c r="AG1289" s="33"/>
      <c r="AH1289" s="33"/>
      <c r="AI1289" s="33"/>
      <c r="AJ1289" s="33"/>
      <c r="AK1289" s="33"/>
      <c r="AL1289" s="33"/>
      <c r="AM1289" s="33"/>
      <c r="AN1289" s="33"/>
      <c r="AO1289" s="33"/>
      <c r="AP1289" s="33"/>
      <c r="AQ1289" s="33"/>
      <c r="AR1289" s="33"/>
    </row>
    <row r="1290" spans="14:44" x14ac:dyDescent="0.3">
      <c r="N1290" s="33"/>
      <c r="O1290" s="33"/>
      <c r="P1290" s="33"/>
      <c r="Q1290" s="33"/>
      <c r="R1290" s="33"/>
      <c r="S1290" s="33"/>
      <c r="T1290" s="33"/>
      <c r="U1290" s="33"/>
      <c r="V1290" s="33"/>
      <c r="W1290" s="33"/>
      <c r="X1290" s="33"/>
      <c r="Y1290" s="33"/>
      <c r="Z1290" s="33"/>
      <c r="AA1290" s="33"/>
      <c r="AB1290" s="33"/>
      <c r="AD1290" s="33"/>
      <c r="AE1290" s="33"/>
      <c r="AG1290" s="33"/>
      <c r="AH1290" s="33"/>
      <c r="AI1290" s="33"/>
      <c r="AJ1290" s="33"/>
      <c r="AK1290" s="33"/>
      <c r="AL1290" s="33"/>
      <c r="AM1290" s="33"/>
      <c r="AN1290" s="33"/>
      <c r="AO1290" s="33"/>
      <c r="AP1290" s="33"/>
      <c r="AQ1290" s="33"/>
      <c r="AR1290" s="33"/>
    </row>
    <row r="1291" spans="14:44" x14ac:dyDescent="0.3">
      <c r="N1291" s="33"/>
      <c r="O1291" s="33"/>
      <c r="P1291" s="33"/>
      <c r="Q1291" s="33"/>
      <c r="R1291" s="33"/>
      <c r="S1291" s="33"/>
      <c r="T1291" s="33"/>
      <c r="U1291" s="33"/>
      <c r="V1291" s="33"/>
      <c r="W1291" s="33"/>
      <c r="X1291" s="33"/>
      <c r="Y1291" s="33"/>
      <c r="Z1291" s="33"/>
      <c r="AA1291" s="33"/>
      <c r="AB1291" s="33"/>
      <c r="AD1291" s="33"/>
      <c r="AE1291" s="33"/>
      <c r="AG1291" s="33"/>
      <c r="AH1291" s="33"/>
      <c r="AI1291" s="33"/>
      <c r="AJ1291" s="33"/>
      <c r="AK1291" s="33"/>
      <c r="AL1291" s="33"/>
      <c r="AM1291" s="33"/>
      <c r="AN1291" s="33"/>
      <c r="AO1291" s="33"/>
      <c r="AP1291" s="33"/>
      <c r="AQ1291" s="33"/>
      <c r="AR1291" s="33"/>
    </row>
    <row r="1292" spans="14:44" x14ac:dyDescent="0.3">
      <c r="N1292" s="33"/>
      <c r="O1292" s="33"/>
      <c r="P1292" s="33"/>
      <c r="Q1292" s="33"/>
      <c r="R1292" s="33"/>
      <c r="S1292" s="33"/>
      <c r="T1292" s="33"/>
      <c r="U1292" s="33"/>
      <c r="V1292" s="33"/>
      <c r="W1292" s="33"/>
      <c r="X1292" s="33"/>
      <c r="Y1292" s="33"/>
      <c r="Z1292" s="33"/>
      <c r="AA1292" s="33"/>
      <c r="AB1292" s="33"/>
      <c r="AD1292" s="33"/>
      <c r="AE1292" s="33"/>
      <c r="AG1292" s="33"/>
      <c r="AH1292" s="33"/>
      <c r="AI1292" s="33"/>
      <c r="AJ1292" s="33"/>
      <c r="AK1292" s="33"/>
      <c r="AL1292" s="33"/>
      <c r="AM1292" s="33"/>
      <c r="AN1292" s="33"/>
      <c r="AO1292" s="33"/>
      <c r="AP1292" s="33"/>
      <c r="AQ1292" s="33"/>
      <c r="AR1292" s="33"/>
    </row>
    <row r="1293" spans="14:44" x14ac:dyDescent="0.3">
      <c r="N1293" s="33"/>
      <c r="O1293" s="33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D1293" s="33"/>
      <c r="AE1293" s="33"/>
      <c r="AG1293" s="33"/>
      <c r="AH1293" s="33"/>
      <c r="AI1293" s="33"/>
      <c r="AJ1293" s="33"/>
      <c r="AK1293" s="33"/>
      <c r="AL1293" s="33"/>
      <c r="AM1293" s="33"/>
      <c r="AN1293" s="33"/>
      <c r="AO1293" s="33"/>
      <c r="AP1293" s="33"/>
      <c r="AQ1293" s="33"/>
      <c r="AR1293" s="33"/>
    </row>
    <row r="1294" spans="14:44" x14ac:dyDescent="0.3">
      <c r="N1294" s="33"/>
      <c r="O1294" s="33"/>
      <c r="P1294" s="33"/>
      <c r="Q1294" s="33"/>
      <c r="R1294" s="33"/>
      <c r="S1294" s="33"/>
      <c r="T1294" s="33"/>
      <c r="U1294" s="33"/>
      <c r="V1294" s="33"/>
      <c r="W1294" s="33"/>
      <c r="X1294" s="33"/>
      <c r="Y1294" s="33"/>
      <c r="Z1294" s="33"/>
      <c r="AA1294" s="33"/>
      <c r="AB1294" s="33"/>
      <c r="AD1294" s="33"/>
      <c r="AE1294" s="33"/>
      <c r="AG1294" s="33"/>
      <c r="AH1294" s="33"/>
      <c r="AI1294" s="33"/>
      <c r="AJ1294" s="33"/>
      <c r="AK1294" s="33"/>
      <c r="AL1294" s="33"/>
      <c r="AM1294" s="33"/>
      <c r="AN1294" s="33"/>
      <c r="AO1294" s="33"/>
      <c r="AP1294" s="33"/>
      <c r="AQ1294" s="33"/>
      <c r="AR1294" s="33"/>
    </row>
    <row r="1295" spans="14:44" x14ac:dyDescent="0.3">
      <c r="N1295" s="33"/>
      <c r="O1295" s="33"/>
      <c r="P1295" s="33"/>
      <c r="Q1295" s="33"/>
      <c r="R1295" s="33"/>
      <c r="S1295" s="33"/>
      <c r="T1295" s="33"/>
      <c r="U1295" s="33"/>
      <c r="V1295" s="33"/>
      <c r="W1295" s="33"/>
      <c r="X1295" s="33"/>
      <c r="Y1295" s="33"/>
      <c r="Z1295" s="33"/>
      <c r="AA1295" s="33"/>
      <c r="AB1295" s="33"/>
      <c r="AD1295" s="33"/>
      <c r="AE1295" s="33"/>
      <c r="AG1295" s="33"/>
      <c r="AH1295" s="33"/>
      <c r="AI1295" s="33"/>
      <c r="AJ1295" s="33"/>
      <c r="AK1295" s="33"/>
      <c r="AL1295" s="33"/>
      <c r="AM1295" s="33"/>
      <c r="AN1295" s="33"/>
      <c r="AO1295" s="33"/>
      <c r="AP1295" s="33"/>
      <c r="AQ1295" s="33"/>
      <c r="AR1295" s="33"/>
    </row>
    <row r="1296" spans="14:44" x14ac:dyDescent="0.3">
      <c r="N1296" s="33"/>
      <c r="O1296" s="33"/>
      <c r="P1296" s="33"/>
      <c r="Q1296" s="33"/>
      <c r="R1296" s="33"/>
      <c r="S1296" s="33"/>
      <c r="T1296" s="33"/>
      <c r="U1296" s="33"/>
      <c r="V1296" s="33"/>
      <c r="W1296" s="33"/>
      <c r="X1296" s="33"/>
      <c r="Y1296" s="33"/>
      <c r="Z1296" s="33"/>
      <c r="AA1296" s="33"/>
      <c r="AB1296" s="33"/>
      <c r="AD1296" s="33"/>
      <c r="AE1296" s="33"/>
      <c r="AG1296" s="33"/>
      <c r="AH1296" s="33"/>
      <c r="AI1296" s="33"/>
      <c r="AJ1296" s="33"/>
      <c r="AK1296" s="33"/>
      <c r="AL1296" s="33"/>
      <c r="AM1296" s="33"/>
      <c r="AN1296" s="33"/>
      <c r="AO1296" s="33"/>
      <c r="AP1296" s="33"/>
      <c r="AQ1296" s="33"/>
      <c r="AR1296" s="33"/>
    </row>
    <row r="1297" spans="14:44" x14ac:dyDescent="0.3">
      <c r="N1297" s="33"/>
      <c r="O1297" s="33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D1297" s="33"/>
      <c r="AE1297" s="33"/>
      <c r="AG1297" s="33"/>
      <c r="AH1297" s="33"/>
      <c r="AI1297" s="33"/>
      <c r="AJ1297" s="33"/>
      <c r="AK1297" s="33"/>
      <c r="AL1297" s="33"/>
      <c r="AM1297" s="33"/>
      <c r="AN1297" s="33"/>
      <c r="AO1297" s="33"/>
      <c r="AP1297" s="33"/>
      <c r="AQ1297" s="33"/>
      <c r="AR1297" s="33"/>
    </row>
    <row r="1298" spans="14:44" x14ac:dyDescent="0.3">
      <c r="N1298" s="33"/>
      <c r="O1298" s="33"/>
      <c r="P1298" s="33"/>
      <c r="Q1298" s="33"/>
      <c r="R1298" s="33"/>
      <c r="S1298" s="33"/>
      <c r="T1298" s="33"/>
      <c r="U1298" s="33"/>
      <c r="V1298" s="33"/>
      <c r="W1298" s="33"/>
      <c r="X1298" s="33"/>
      <c r="Y1298" s="33"/>
      <c r="Z1298" s="33"/>
      <c r="AA1298" s="33"/>
      <c r="AB1298" s="33"/>
      <c r="AD1298" s="33"/>
      <c r="AE1298" s="33"/>
      <c r="AG1298" s="33"/>
      <c r="AH1298" s="33"/>
      <c r="AI1298" s="33"/>
      <c r="AJ1298" s="33"/>
      <c r="AK1298" s="33"/>
      <c r="AL1298" s="33"/>
      <c r="AM1298" s="33"/>
      <c r="AN1298" s="33"/>
      <c r="AO1298" s="33"/>
      <c r="AP1298" s="33"/>
      <c r="AQ1298" s="33"/>
      <c r="AR1298" s="33"/>
    </row>
    <row r="1299" spans="14:44" x14ac:dyDescent="0.3">
      <c r="N1299" s="33"/>
      <c r="O1299" s="33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D1299" s="33"/>
      <c r="AE1299" s="33"/>
      <c r="AG1299" s="33"/>
      <c r="AH1299" s="33"/>
      <c r="AI1299" s="33"/>
      <c r="AJ1299" s="33"/>
      <c r="AK1299" s="33"/>
      <c r="AL1299" s="33"/>
      <c r="AM1299" s="33"/>
      <c r="AN1299" s="33"/>
      <c r="AO1299" s="33"/>
      <c r="AP1299" s="33"/>
      <c r="AQ1299" s="33"/>
      <c r="AR1299" s="33"/>
    </row>
    <row r="1300" spans="14:44" x14ac:dyDescent="0.3">
      <c r="N1300" s="33"/>
      <c r="O1300" s="33"/>
      <c r="P1300" s="33"/>
      <c r="Q1300" s="33"/>
      <c r="R1300" s="33"/>
      <c r="S1300" s="33"/>
      <c r="T1300" s="33"/>
      <c r="U1300" s="33"/>
      <c r="V1300" s="33"/>
      <c r="W1300" s="33"/>
      <c r="X1300" s="33"/>
      <c r="Y1300" s="33"/>
      <c r="Z1300" s="33"/>
      <c r="AA1300" s="33"/>
      <c r="AB1300" s="33"/>
      <c r="AD1300" s="33"/>
      <c r="AE1300" s="33"/>
      <c r="AG1300" s="33"/>
      <c r="AH1300" s="33"/>
      <c r="AI1300" s="33"/>
      <c r="AJ1300" s="33"/>
      <c r="AK1300" s="33"/>
      <c r="AL1300" s="33"/>
      <c r="AM1300" s="33"/>
      <c r="AN1300" s="33"/>
      <c r="AO1300" s="33"/>
      <c r="AP1300" s="33"/>
      <c r="AQ1300" s="33"/>
      <c r="AR1300" s="33"/>
    </row>
    <row r="1301" spans="14:44" x14ac:dyDescent="0.3">
      <c r="N1301" s="33"/>
      <c r="O1301" s="33"/>
      <c r="P1301" s="33"/>
      <c r="Q1301" s="33"/>
      <c r="R1301" s="33"/>
      <c r="S1301" s="33"/>
      <c r="T1301" s="33"/>
      <c r="U1301" s="33"/>
      <c r="V1301" s="33"/>
      <c r="W1301" s="33"/>
      <c r="X1301" s="33"/>
      <c r="Y1301" s="33"/>
      <c r="Z1301" s="33"/>
      <c r="AA1301" s="33"/>
      <c r="AB1301" s="33"/>
      <c r="AD1301" s="33"/>
      <c r="AE1301" s="33"/>
      <c r="AG1301" s="33"/>
      <c r="AH1301" s="33"/>
      <c r="AI1301" s="33"/>
      <c r="AJ1301" s="33"/>
      <c r="AK1301" s="33"/>
      <c r="AL1301" s="33"/>
      <c r="AM1301" s="33"/>
      <c r="AN1301" s="33"/>
      <c r="AO1301" s="33"/>
      <c r="AP1301" s="33"/>
      <c r="AQ1301" s="33"/>
      <c r="AR1301" s="33"/>
    </row>
    <row r="1302" spans="14:44" x14ac:dyDescent="0.3">
      <c r="N1302" s="33"/>
      <c r="O1302" s="33"/>
      <c r="P1302" s="33"/>
      <c r="Q1302" s="33"/>
      <c r="R1302" s="33"/>
      <c r="S1302" s="33"/>
      <c r="T1302" s="33"/>
      <c r="U1302" s="33"/>
      <c r="V1302" s="33"/>
      <c r="W1302" s="33"/>
      <c r="X1302" s="33"/>
      <c r="Y1302" s="33"/>
      <c r="Z1302" s="33"/>
      <c r="AA1302" s="33"/>
      <c r="AB1302" s="33"/>
      <c r="AD1302" s="33"/>
      <c r="AE1302" s="33"/>
      <c r="AG1302" s="33"/>
      <c r="AH1302" s="33"/>
      <c r="AI1302" s="33"/>
      <c r="AJ1302" s="33"/>
      <c r="AK1302" s="33"/>
      <c r="AL1302" s="33"/>
      <c r="AM1302" s="33"/>
      <c r="AN1302" s="33"/>
      <c r="AO1302" s="33"/>
      <c r="AP1302" s="33"/>
      <c r="AQ1302" s="33"/>
      <c r="AR1302" s="33"/>
    </row>
    <row r="1303" spans="14:44" x14ac:dyDescent="0.3">
      <c r="N1303" s="33"/>
      <c r="O1303" s="33"/>
      <c r="P1303" s="33"/>
      <c r="Q1303" s="33"/>
      <c r="R1303" s="33"/>
      <c r="S1303" s="33"/>
      <c r="T1303" s="33"/>
      <c r="U1303" s="33"/>
      <c r="V1303" s="33"/>
      <c r="W1303" s="33"/>
      <c r="X1303" s="33"/>
      <c r="Y1303" s="33"/>
      <c r="Z1303" s="33"/>
      <c r="AA1303" s="33"/>
      <c r="AB1303" s="33"/>
      <c r="AD1303" s="33"/>
      <c r="AE1303" s="33"/>
      <c r="AG1303" s="33"/>
      <c r="AH1303" s="33"/>
      <c r="AI1303" s="33"/>
      <c r="AJ1303" s="33"/>
      <c r="AK1303" s="33"/>
      <c r="AL1303" s="33"/>
      <c r="AM1303" s="33"/>
      <c r="AN1303" s="33"/>
      <c r="AO1303" s="33"/>
      <c r="AP1303" s="33"/>
      <c r="AQ1303" s="33"/>
      <c r="AR1303" s="33"/>
    </row>
    <row r="1304" spans="14:44" x14ac:dyDescent="0.3">
      <c r="N1304" s="33"/>
      <c r="O1304" s="33"/>
      <c r="P1304" s="33"/>
      <c r="Q1304" s="33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D1304" s="33"/>
      <c r="AE1304" s="33"/>
      <c r="AG1304" s="33"/>
      <c r="AH1304" s="33"/>
      <c r="AI1304" s="33"/>
      <c r="AJ1304" s="33"/>
      <c r="AK1304" s="33"/>
      <c r="AL1304" s="33"/>
      <c r="AM1304" s="33"/>
      <c r="AN1304" s="33"/>
      <c r="AO1304" s="33"/>
      <c r="AP1304" s="33"/>
      <c r="AQ1304" s="33"/>
      <c r="AR1304" s="33"/>
    </row>
    <row r="1305" spans="14:44" x14ac:dyDescent="0.3">
      <c r="N1305" s="33"/>
      <c r="O1305" s="33"/>
      <c r="P1305" s="33"/>
      <c r="Q1305" s="33"/>
      <c r="R1305" s="33"/>
      <c r="S1305" s="33"/>
      <c r="T1305" s="33"/>
      <c r="U1305" s="33"/>
      <c r="V1305" s="33"/>
      <c r="W1305" s="33"/>
      <c r="X1305" s="33"/>
      <c r="Y1305" s="33"/>
      <c r="Z1305" s="33"/>
      <c r="AA1305" s="33"/>
      <c r="AB1305" s="33"/>
      <c r="AD1305" s="33"/>
      <c r="AE1305" s="33"/>
      <c r="AG1305" s="33"/>
      <c r="AH1305" s="33"/>
      <c r="AI1305" s="33"/>
      <c r="AJ1305" s="33"/>
      <c r="AK1305" s="33"/>
      <c r="AL1305" s="33"/>
      <c r="AM1305" s="33"/>
      <c r="AN1305" s="33"/>
      <c r="AO1305" s="33"/>
      <c r="AP1305" s="33"/>
      <c r="AQ1305" s="33"/>
      <c r="AR1305" s="33"/>
    </row>
    <row r="1306" spans="14:44" x14ac:dyDescent="0.3">
      <c r="N1306" s="33"/>
      <c r="O1306" s="33"/>
      <c r="P1306" s="33"/>
      <c r="Q1306" s="33"/>
      <c r="R1306" s="33"/>
      <c r="S1306" s="33"/>
      <c r="T1306" s="33"/>
      <c r="U1306" s="33"/>
      <c r="V1306" s="33"/>
      <c r="W1306" s="33"/>
      <c r="X1306" s="33"/>
      <c r="Y1306" s="33"/>
      <c r="Z1306" s="33"/>
      <c r="AA1306" s="33"/>
      <c r="AB1306" s="33"/>
      <c r="AD1306" s="33"/>
      <c r="AE1306" s="33"/>
      <c r="AG1306" s="33"/>
      <c r="AH1306" s="33"/>
      <c r="AI1306" s="33"/>
      <c r="AJ1306" s="33"/>
      <c r="AK1306" s="33"/>
      <c r="AL1306" s="33"/>
      <c r="AM1306" s="33"/>
      <c r="AN1306" s="33"/>
      <c r="AO1306" s="33"/>
      <c r="AP1306" s="33"/>
      <c r="AQ1306" s="33"/>
      <c r="AR1306" s="33"/>
    </row>
    <row r="1307" spans="14:44" x14ac:dyDescent="0.3">
      <c r="N1307" s="33"/>
      <c r="O1307" s="33"/>
      <c r="P1307" s="33"/>
      <c r="Q1307" s="33"/>
      <c r="R1307" s="33"/>
      <c r="S1307" s="33"/>
      <c r="T1307" s="33"/>
      <c r="U1307" s="33"/>
      <c r="V1307" s="33"/>
      <c r="W1307" s="33"/>
      <c r="X1307" s="33"/>
      <c r="Y1307" s="33"/>
      <c r="Z1307" s="33"/>
      <c r="AA1307" s="33"/>
      <c r="AB1307" s="33"/>
      <c r="AD1307" s="33"/>
      <c r="AE1307" s="33"/>
      <c r="AG1307" s="33"/>
      <c r="AH1307" s="33"/>
      <c r="AI1307" s="33"/>
      <c r="AJ1307" s="33"/>
      <c r="AK1307" s="33"/>
      <c r="AL1307" s="33"/>
      <c r="AM1307" s="33"/>
      <c r="AN1307" s="33"/>
      <c r="AO1307" s="33"/>
      <c r="AP1307" s="33"/>
      <c r="AQ1307" s="33"/>
      <c r="AR1307" s="33"/>
    </row>
    <row r="1308" spans="14:44" x14ac:dyDescent="0.3">
      <c r="N1308" s="33"/>
      <c r="O1308" s="33"/>
      <c r="P1308" s="33"/>
      <c r="Q1308" s="33"/>
      <c r="R1308" s="33"/>
      <c r="S1308" s="33"/>
      <c r="T1308" s="33"/>
      <c r="U1308" s="33"/>
      <c r="V1308" s="33"/>
      <c r="W1308" s="33"/>
      <c r="X1308" s="33"/>
      <c r="Y1308" s="33"/>
      <c r="Z1308" s="33"/>
      <c r="AA1308" s="33"/>
      <c r="AB1308" s="33"/>
      <c r="AD1308" s="33"/>
      <c r="AE1308" s="33"/>
      <c r="AG1308" s="33"/>
      <c r="AH1308" s="33"/>
      <c r="AI1308" s="33"/>
      <c r="AJ1308" s="33"/>
      <c r="AK1308" s="33"/>
      <c r="AL1308" s="33"/>
      <c r="AM1308" s="33"/>
      <c r="AN1308" s="33"/>
      <c r="AO1308" s="33"/>
      <c r="AP1308" s="33"/>
      <c r="AQ1308" s="33"/>
      <c r="AR1308" s="33"/>
    </row>
    <row r="1309" spans="14:44" x14ac:dyDescent="0.3">
      <c r="N1309" s="33"/>
      <c r="O1309" s="33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D1309" s="33"/>
      <c r="AE1309" s="33"/>
      <c r="AG1309" s="33"/>
      <c r="AH1309" s="33"/>
      <c r="AI1309" s="33"/>
      <c r="AJ1309" s="33"/>
      <c r="AK1309" s="33"/>
      <c r="AL1309" s="33"/>
      <c r="AM1309" s="33"/>
      <c r="AN1309" s="33"/>
      <c r="AO1309" s="33"/>
      <c r="AP1309" s="33"/>
      <c r="AQ1309" s="33"/>
      <c r="AR1309" s="33"/>
    </row>
    <row r="1310" spans="14:44" x14ac:dyDescent="0.3">
      <c r="N1310" s="33"/>
      <c r="O1310" s="33"/>
      <c r="P1310" s="33"/>
      <c r="Q1310" s="33"/>
      <c r="R1310" s="33"/>
      <c r="S1310" s="33"/>
      <c r="T1310" s="33"/>
      <c r="U1310" s="33"/>
      <c r="V1310" s="33"/>
      <c r="W1310" s="33"/>
      <c r="X1310" s="33"/>
      <c r="Y1310" s="33"/>
      <c r="Z1310" s="33"/>
      <c r="AA1310" s="33"/>
      <c r="AB1310" s="33"/>
      <c r="AD1310" s="33"/>
      <c r="AE1310" s="33"/>
      <c r="AG1310" s="33"/>
      <c r="AH1310" s="33"/>
      <c r="AI1310" s="33"/>
      <c r="AJ1310" s="33"/>
      <c r="AK1310" s="33"/>
      <c r="AL1310" s="33"/>
      <c r="AM1310" s="33"/>
      <c r="AN1310" s="33"/>
      <c r="AO1310" s="33"/>
      <c r="AP1310" s="33"/>
      <c r="AQ1310" s="33"/>
      <c r="AR1310" s="33"/>
    </row>
    <row r="1311" spans="14:44" x14ac:dyDescent="0.3">
      <c r="N1311" s="33"/>
      <c r="O1311" s="33"/>
      <c r="P1311" s="33"/>
      <c r="Q1311" s="33"/>
      <c r="R1311" s="33"/>
      <c r="S1311" s="33"/>
      <c r="T1311" s="33"/>
      <c r="U1311" s="33"/>
      <c r="V1311" s="33"/>
      <c r="W1311" s="33"/>
      <c r="X1311" s="33"/>
      <c r="Y1311" s="33"/>
      <c r="Z1311" s="33"/>
      <c r="AA1311" s="33"/>
      <c r="AB1311" s="33"/>
      <c r="AD1311" s="33"/>
      <c r="AE1311" s="33"/>
      <c r="AG1311" s="33"/>
      <c r="AH1311" s="33"/>
      <c r="AI1311" s="33"/>
      <c r="AJ1311" s="33"/>
      <c r="AK1311" s="33"/>
      <c r="AL1311" s="33"/>
      <c r="AM1311" s="33"/>
      <c r="AN1311" s="33"/>
      <c r="AO1311" s="33"/>
      <c r="AP1311" s="33"/>
      <c r="AQ1311" s="33"/>
      <c r="AR1311" s="33"/>
    </row>
    <row r="1312" spans="14:44" x14ac:dyDescent="0.3">
      <c r="N1312" s="33"/>
      <c r="O1312" s="33"/>
      <c r="P1312" s="33"/>
      <c r="Q1312" s="33"/>
      <c r="R1312" s="33"/>
      <c r="S1312" s="33"/>
      <c r="T1312" s="33"/>
      <c r="U1312" s="33"/>
      <c r="V1312" s="33"/>
      <c r="W1312" s="33"/>
      <c r="X1312" s="33"/>
      <c r="Y1312" s="33"/>
      <c r="Z1312" s="33"/>
      <c r="AA1312" s="33"/>
      <c r="AB1312" s="33"/>
      <c r="AD1312" s="33"/>
      <c r="AE1312" s="33"/>
      <c r="AG1312" s="33"/>
      <c r="AH1312" s="33"/>
      <c r="AI1312" s="33"/>
      <c r="AJ1312" s="33"/>
      <c r="AK1312" s="33"/>
      <c r="AL1312" s="33"/>
      <c r="AM1312" s="33"/>
      <c r="AN1312" s="33"/>
      <c r="AO1312" s="33"/>
      <c r="AP1312" s="33"/>
      <c r="AQ1312" s="33"/>
      <c r="AR1312" s="33"/>
    </row>
    <row r="1313" spans="14:44" x14ac:dyDescent="0.3">
      <c r="N1313" s="33"/>
      <c r="O1313" s="33"/>
      <c r="P1313" s="33"/>
      <c r="Q1313" s="33"/>
      <c r="R1313" s="33"/>
      <c r="S1313" s="33"/>
      <c r="T1313" s="33"/>
      <c r="U1313" s="33"/>
      <c r="V1313" s="33"/>
      <c r="W1313" s="33"/>
      <c r="X1313" s="33"/>
      <c r="Y1313" s="33"/>
      <c r="Z1313" s="33"/>
      <c r="AA1313" s="33"/>
      <c r="AB1313" s="33"/>
      <c r="AD1313" s="33"/>
      <c r="AE1313" s="33"/>
      <c r="AG1313" s="33"/>
      <c r="AH1313" s="33"/>
      <c r="AI1313" s="33"/>
      <c r="AJ1313" s="33"/>
      <c r="AK1313" s="33"/>
      <c r="AL1313" s="33"/>
      <c r="AM1313" s="33"/>
      <c r="AN1313" s="33"/>
      <c r="AO1313" s="33"/>
      <c r="AP1313" s="33"/>
      <c r="AQ1313" s="33"/>
      <c r="AR1313" s="33"/>
    </row>
    <row r="1314" spans="14:44" x14ac:dyDescent="0.3">
      <c r="N1314" s="33"/>
      <c r="O1314" s="33"/>
      <c r="P1314" s="33"/>
      <c r="Q1314" s="33"/>
      <c r="R1314" s="33"/>
      <c r="S1314" s="33"/>
      <c r="T1314" s="33"/>
      <c r="U1314" s="33"/>
      <c r="V1314" s="33"/>
      <c r="W1314" s="33"/>
      <c r="X1314" s="33"/>
      <c r="Y1314" s="33"/>
      <c r="Z1314" s="33"/>
      <c r="AA1314" s="33"/>
      <c r="AB1314" s="33"/>
      <c r="AD1314" s="33"/>
      <c r="AE1314" s="33"/>
      <c r="AG1314" s="33"/>
      <c r="AH1314" s="33"/>
      <c r="AI1314" s="33"/>
      <c r="AJ1314" s="33"/>
      <c r="AK1314" s="33"/>
      <c r="AL1314" s="33"/>
      <c r="AM1314" s="33"/>
      <c r="AN1314" s="33"/>
      <c r="AO1314" s="33"/>
      <c r="AP1314" s="33"/>
      <c r="AQ1314" s="33"/>
      <c r="AR1314" s="33"/>
    </row>
    <row r="1315" spans="14:44" x14ac:dyDescent="0.3">
      <c r="N1315" s="33"/>
      <c r="O1315" s="33"/>
      <c r="P1315" s="33"/>
      <c r="Q1315" s="33"/>
      <c r="R1315" s="33"/>
      <c r="S1315" s="33"/>
      <c r="T1315" s="33"/>
      <c r="U1315" s="33"/>
      <c r="V1315" s="33"/>
      <c r="W1315" s="33"/>
      <c r="X1315" s="33"/>
      <c r="Y1315" s="33"/>
      <c r="Z1315" s="33"/>
      <c r="AA1315" s="33"/>
      <c r="AB1315" s="33"/>
      <c r="AD1315" s="33"/>
      <c r="AE1315" s="33"/>
      <c r="AG1315" s="33"/>
      <c r="AH1315" s="33"/>
      <c r="AI1315" s="33"/>
      <c r="AJ1315" s="33"/>
      <c r="AK1315" s="33"/>
      <c r="AL1315" s="33"/>
      <c r="AM1315" s="33"/>
      <c r="AN1315" s="33"/>
      <c r="AO1315" s="33"/>
      <c r="AP1315" s="33"/>
      <c r="AQ1315" s="33"/>
      <c r="AR1315" s="33"/>
    </row>
    <row r="1316" spans="14:44" x14ac:dyDescent="0.3">
      <c r="N1316" s="33"/>
      <c r="O1316" s="33"/>
      <c r="P1316" s="33"/>
      <c r="Q1316" s="33"/>
      <c r="R1316" s="33"/>
      <c r="S1316" s="33"/>
      <c r="T1316" s="33"/>
      <c r="U1316" s="33"/>
      <c r="V1316" s="33"/>
      <c r="W1316" s="33"/>
      <c r="X1316" s="33"/>
      <c r="Y1316" s="33"/>
      <c r="Z1316" s="33"/>
      <c r="AA1316" s="33"/>
      <c r="AB1316" s="33"/>
      <c r="AD1316" s="33"/>
      <c r="AE1316" s="33"/>
      <c r="AG1316" s="33"/>
      <c r="AH1316" s="33"/>
      <c r="AI1316" s="33"/>
      <c r="AJ1316" s="33"/>
      <c r="AK1316" s="33"/>
      <c r="AL1316" s="33"/>
      <c r="AM1316" s="33"/>
      <c r="AN1316" s="33"/>
      <c r="AO1316" s="33"/>
      <c r="AP1316" s="33"/>
      <c r="AQ1316" s="33"/>
      <c r="AR1316" s="33"/>
    </row>
    <row r="1317" spans="14:44" x14ac:dyDescent="0.3">
      <c r="N1317" s="33"/>
      <c r="O1317" s="33"/>
      <c r="P1317" s="33"/>
      <c r="Q1317" s="33"/>
      <c r="R1317" s="33"/>
      <c r="S1317" s="33"/>
      <c r="T1317" s="33"/>
      <c r="U1317" s="33"/>
      <c r="V1317" s="33"/>
      <c r="W1317" s="33"/>
      <c r="X1317" s="33"/>
      <c r="Y1317" s="33"/>
      <c r="Z1317" s="33"/>
      <c r="AA1317" s="33"/>
      <c r="AB1317" s="33"/>
      <c r="AD1317" s="33"/>
      <c r="AE1317" s="33"/>
      <c r="AG1317" s="33"/>
      <c r="AH1317" s="33"/>
      <c r="AI1317" s="33"/>
      <c r="AJ1317" s="33"/>
      <c r="AK1317" s="33"/>
      <c r="AL1317" s="33"/>
      <c r="AM1317" s="33"/>
      <c r="AN1317" s="33"/>
      <c r="AO1317" s="33"/>
      <c r="AP1317" s="33"/>
      <c r="AQ1317" s="33"/>
      <c r="AR1317" s="33"/>
    </row>
    <row r="1318" spans="14:44" x14ac:dyDescent="0.3">
      <c r="N1318" s="33"/>
      <c r="O1318" s="33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D1318" s="33"/>
      <c r="AE1318" s="33"/>
      <c r="AG1318" s="33"/>
      <c r="AH1318" s="33"/>
      <c r="AI1318" s="33"/>
      <c r="AJ1318" s="33"/>
      <c r="AK1318" s="33"/>
      <c r="AL1318" s="33"/>
      <c r="AM1318" s="33"/>
      <c r="AN1318" s="33"/>
      <c r="AO1318" s="33"/>
      <c r="AP1318" s="33"/>
      <c r="AQ1318" s="33"/>
      <c r="AR1318" s="33"/>
    </row>
    <row r="1319" spans="14:44" x14ac:dyDescent="0.3">
      <c r="N1319" s="33"/>
      <c r="O1319" s="33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D1319" s="33"/>
      <c r="AE1319" s="33"/>
      <c r="AG1319" s="33"/>
      <c r="AH1319" s="33"/>
      <c r="AI1319" s="33"/>
      <c r="AJ1319" s="33"/>
      <c r="AK1319" s="33"/>
      <c r="AL1319" s="33"/>
      <c r="AM1319" s="33"/>
      <c r="AN1319" s="33"/>
      <c r="AO1319" s="33"/>
      <c r="AP1319" s="33"/>
      <c r="AQ1319" s="33"/>
      <c r="AR1319" s="33"/>
    </row>
    <row r="1320" spans="14:44" x14ac:dyDescent="0.3">
      <c r="N1320" s="33"/>
      <c r="O1320" s="33"/>
      <c r="P1320" s="33"/>
      <c r="Q1320" s="33"/>
      <c r="R1320" s="33"/>
      <c r="S1320" s="33"/>
      <c r="T1320" s="33"/>
      <c r="U1320" s="33"/>
      <c r="V1320" s="33"/>
      <c r="W1320" s="33"/>
      <c r="X1320" s="33"/>
      <c r="Y1320" s="33"/>
      <c r="Z1320" s="33"/>
      <c r="AA1320" s="33"/>
      <c r="AB1320" s="33"/>
      <c r="AD1320" s="33"/>
      <c r="AE1320" s="33"/>
      <c r="AG1320" s="33"/>
      <c r="AH1320" s="33"/>
      <c r="AI1320" s="33"/>
      <c r="AJ1320" s="33"/>
      <c r="AK1320" s="33"/>
      <c r="AL1320" s="33"/>
      <c r="AM1320" s="33"/>
      <c r="AN1320" s="33"/>
      <c r="AO1320" s="33"/>
      <c r="AP1320" s="33"/>
      <c r="AQ1320" s="33"/>
      <c r="AR1320" s="33"/>
    </row>
    <row r="1321" spans="14:44" x14ac:dyDescent="0.3">
      <c r="N1321" s="33"/>
      <c r="O1321" s="33"/>
      <c r="P1321" s="33"/>
      <c r="Q1321" s="33"/>
      <c r="R1321" s="33"/>
      <c r="S1321" s="33"/>
      <c r="T1321" s="33"/>
      <c r="U1321" s="33"/>
      <c r="V1321" s="33"/>
      <c r="W1321" s="33"/>
      <c r="X1321" s="33"/>
      <c r="Y1321" s="33"/>
      <c r="Z1321" s="33"/>
      <c r="AA1321" s="33"/>
      <c r="AB1321" s="33"/>
      <c r="AD1321" s="33"/>
      <c r="AE1321" s="33"/>
      <c r="AG1321" s="33"/>
      <c r="AH1321" s="33"/>
      <c r="AI1321" s="33"/>
      <c r="AJ1321" s="33"/>
      <c r="AK1321" s="33"/>
      <c r="AL1321" s="33"/>
      <c r="AM1321" s="33"/>
      <c r="AN1321" s="33"/>
      <c r="AO1321" s="33"/>
      <c r="AP1321" s="33"/>
      <c r="AQ1321" s="33"/>
      <c r="AR1321" s="33"/>
    </row>
    <row r="1322" spans="14:44" x14ac:dyDescent="0.3">
      <c r="N1322" s="33"/>
      <c r="O1322" s="33"/>
      <c r="P1322" s="33"/>
      <c r="Q1322" s="33"/>
      <c r="R1322" s="33"/>
      <c r="S1322" s="33"/>
      <c r="T1322" s="33"/>
      <c r="U1322" s="33"/>
      <c r="V1322" s="33"/>
      <c r="W1322" s="33"/>
      <c r="X1322" s="33"/>
      <c r="Y1322" s="33"/>
      <c r="Z1322" s="33"/>
      <c r="AA1322" s="33"/>
      <c r="AB1322" s="33"/>
      <c r="AD1322" s="33"/>
      <c r="AE1322" s="33"/>
      <c r="AG1322" s="33"/>
      <c r="AH1322" s="33"/>
      <c r="AI1322" s="33"/>
      <c r="AJ1322" s="33"/>
      <c r="AK1322" s="33"/>
      <c r="AL1322" s="33"/>
      <c r="AM1322" s="33"/>
      <c r="AN1322" s="33"/>
      <c r="AO1322" s="33"/>
      <c r="AP1322" s="33"/>
      <c r="AQ1322" s="33"/>
      <c r="AR1322" s="33"/>
    </row>
    <row r="1323" spans="14:44" x14ac:dyDescent="0.3">
      <c r="N1323" s="33"/>
      <c r="O1323" s="33"/>
      <c r="P1323" s="33"/>
      <c r="Q1323" s="33"/>
      <c r="R1323" s="33"/>
      <c r="S1323" s="33"/>
      <c r="T1323" s="33"/>
      <c r="U1323" s="33"/>
      <c r="V1323" s="33"/>
      <c r="W1323" s="33"/>
      <c r="X1323" s="33"/>
      <c r="Y1323" s="33"/>
      <c r="Z1323" s="33"/>
      <c r="AA1323" s="33"/>
      <c r="AB1323" s="33"/>
      <c r="AD1323" s="33"/>
      <c r="AE1323" s="33"/>
      <c r="AG1323" s="33"/>
      <c r="AH1323" s="33"/>
      <c r="AI1323" s="33"/>
      <c r="AJ1323" s="33"/>
      <c r="AK1323" s="33"/>
      <c r="AL1323" s="33"/>
      <c r="AM1323" s="33"/>
      <c r="AN1323" s="33"/>
      <c r="AO1323" s="33"/>
      <c r="AP1323" s="33"/>
      <c r="AQ1323" s="33"/>
      <c r="AR1323" s="33"/>
    </row>
    <row r="1324" spans="14:44" x14ac:dyDescent="0.3">
      <c r="N1324" s="33"/>
      <c r="O1324" s="33"/>
      <c r="P1324" s="33"/>
      <c r="Q1324" s="33"/>
      <c r="R1324" s="33"/>
      <c r="S1324" s="33"/>
      <c r="T1324" s="33"/>
      <c r="U1324" s="33"/>
      <c r="V1324" s="33"/>
      <c r="W1324" s="33"/>
      <c r="X1324" s="33"/>
      <c r="Y1324" s="33"/>
      <c r="Z1324" s="33"/>
      <c r="AA1324" s="33"/>
      <c r="AB1324" s="33"/>
      <c r="AD1324" s="33"/>
      <c r="AE1324" s="33"/>
      <c r="AG1324" s="33"/>
      <c r="AH1324" s="33"/>
      <c r="AI1324" s="33"/>
      <c r="AJ1324" s="33"/>
      <c r="AK1324" s="33"/>
      <c r="AL1324" s="33"/>
      <c r="AM1324" s="33"/>
      <c r="AN1324" s="33"/>
      <c r="AO1324" s="33"/>
      <c r="AP1324" s="33"/>
      <c r="AQ1324" s="33"/>
      <c r="AR1324" s="33"/>
    </row>
    <row r="1325" spans="14:44" x14ac:dyDescent="0.3">
      <c r="N1325" s="33"/>
      <c r="O1325" s="33"/>
      <c r="P1325" s="33"/>
      <c r="Q1325" s="33"/>
      <c r="R1325" s="33"/>
      <c r="S1325" s="33"/>
      <c r="T1325" s="33"/>
      <c r="U1325" s="33"/>
      <c r="V1325" s="33"/>
      <c r="W1325" s="33"/>
      <c r="X1325" s="33"/>
      <c r="Y1325" s="33"/>
      <c r="Z1325" s="33"/>
      <c r="AA1325" s="33"/>
      <c r="AB1325" s="33"/>
      <c r="AD1325" s="33"/>
      <c r="AE1325" s="33"/>
      <c r="AG1325" s="33"/>
      <c r="AH1325" s="33"/>
      <c r="AI1325" s="33"/>
      <c r="AJ1325" s="33"/>
      <c r="AK1325" s="33"/>
      <c r="AL1325" s="33"/>
      <c r="AM1325" s="33"/>
      <c r="AN1325" s="33"/>
      <c r="AO1325" s="33"/>
      <c r="AP1325" s="33"/>
      <c r="AQ1325" s="33"/>
      <c r="AR1325" s="33"/>
    </row>
    <row r="1326" spans="14:44" x14ac:dyDescent="0.3">
      <c r="N1326" s="33"/>
      <c r="O1326" s="33"/>
      <c r="P1326" s="33"/>
      <c r="Q1326" s="33"/>
      <c r="R1326" s="33"/>
      <c r="S1326" s="33"/>
      <c r="T1326" s="33"/>
      <c r="U1326" s="33"/>
      <c r="V1326" s="33"/>
      <c r="W1326" s="33"/>
      <c r="X1326" s="33"/>
      <c r="Y1326" s="33"/>
      <c r="Z1326" s="33"/>
      <c r="AA1326" s="33"/>
      <c r="AB1326" s="33"/>
      <c r="AD1326" s="33"/>
      <c r="AE1326" s="33"/>
      <c r="AG1326" s="33"/>
      <c r="AH1326" s="33"/>
      <c r="AI1326" s="33"/>
      <c r="AJ1326" s="33"/>
      <c r="AK1326" s="33"/>
      <c r="AL1326" s="33"/>
      <c r="AM1326" s="33"/>
      <c r="AN1326" s="33"/>
      <c r="AO1326" s="33"/>
      <c r="AP1326" s="33"/>
      <c r="AQ1326" s="33"/>
      <c r="AR1326" s="33"/>
    </row>
    <row r="1327" spans="14:44" x14ac:dyDescent="0.3">
      <c r="N1327" s="33"/>
      <c r="O1327" s="33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D1327" s="33"/>
      <c r="AE1327" s="33"/>
      <c r="AG1327" s="33"/>
      <c r="AH1327" s="33"/>
      <c r="AI1327" s="33"/>
      <c r="AJ1327" s="33"/>
      <c r="AK1327" s="33"/>
      <c r="AL1327" s="33"/>
      <c r="AM1327" s="33"/>
      <c r="AN1327" s="33"/>
      <c r="AO1327" s="33"/>
      <c r="AP1327" s="33"/>
      <c r="AQ1327" s="33"/>
      <c r="AR1327" s="33"/>
    </row>
    <row r="1328" spans="14:44" x14ac:dyDescent="0.3">
      <c r="N1328" s="33"/>
      <c r="O1328" s="33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D1328" s="33"/>
      <c r="AE1328" s="33"/>
      <c r="AG1328" s="33"/>
      <c r="AH1328" s="33"/>
      <c r="AI1328" s="33"/>
      <c r="AJ1328" s="33"/>
      <c r="AK1328" s="33"/>
      <c r="AL1328" s="33"/>
      <c r="AM1328" s="33"/>
      <c r="AN1328" s="33"/>
      <c r="AO1328" s="33"/>
      <c r="AP1328" s="33"/>
      <c r="AQ1328" s="33"/>
      <c r="AR1328" s="33"/>
    </row>
    <row r="1329" spans="14:44" x14ac:dyDescent="0.3">
      <c r="N1329" s="33"/>
      <c r="O1329" s="33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D1329" s="33"/>
      <c r="AE1329" s="33"/>
      <c r="AG1329" s="33"/>
      <c r="AH1329" s="33"/>
      <c r="AI1329" s="33"/>
      <c r="AJ1329" s="33"/>
      <c r="AK1329" s="33"/>
      <c r="AL1329" s="33"/>
      <c r="AM1329" s="33"/>
      <c r="AN1329" s="33"/>
      <c r="AO1329" s="33"/>
      <c r="AP1329" s="33"/>
      <c r="AQ1329" s="33"/>
      <c r="AR1329" s="33"/>
    </row>
    <row r="1330" spans="14:44" x14ac:dyDescent="0.3">
      <c r="N1330" s="33"/>
      <c r="O1330" s="33"/>
      <c r="P1330" s="33"/>
      <c r="Q1330" s="33"/>
      <c r="R1330" s="33"/>
      <c r="S1330" s="33"/>
      <c r="T1330" s="33"/>
      <c r="U1330" s="33"/>
      <c r="V1330" s="33"/>
      <c r="W1330" s="33"/>
      <c r="X1330" s="33"/>
      <c r="Y1330" s="33"/>
      <c r="Z1330" s="33"/>
      <c r="AA1330" s="33"/>
      <c r="AB1330" s="33"/>
      <c r="AD1330" s="33"/>
      <c r="AE1330" s="33"/>
      <c r="AG1330" s="33"/>
      <c r="AH1330" s="33"/>
      <c r="AI1330" s="33"/>
      <c r="AJ1330" s="33"/>
      <c r="AK1330" s="33"/>
      <c r="AL1330" s="33"/>
      <c r="AM1330" s="33"/>
      <c r="AN1330" s="33"/>
      <c r="AO1330" s="33"/>
      <c r="AP1330" s="33"/>
      <c r="AQ1330" s="33"/>
      <c r="AR1330" s="33"/>
    </row>
    <row r="1331" spans="14:44" x14ac:dyDescent="0.3">
      <c r="N1331" s="33"/>
      <c r="O1331" s="33"/>
      <c r="P1331" s="33"/>
      <c r="Q1331" s="33"/>
      <c r="R1331" s="33"/>
      <c r="S1331" s="33"/>
      <c r="T1331" s="33"/>
      <c r="U1331" s="33"/>
      <c r="V1331" s="33"/>
      <c r="W1331" s="33"/>
      <c r="X1331" s="33"/>
      <c r="Y1331" s="33"/>
      <c r="Z1331" s="33"/>
      <c r="AA1331" s="33"/>
      <c r="AB1331" s="33"/>
      <c r="AD1331" s="33"/>
      <c r="AE1331" s="33"/>
      <c r="AG1331" s="33"/>
      <c r="AH1331" s="33"/>
      <c r="AI1331" s="33"/>
      <c r="AJ1331" s="33"/>
      <c r="AK1331" s="33"/>
      <c r="AL1331" s="33"/>
      <c r="AM1331" s="33"/>
      <c r="AN1331" s="33"/>
      <c r="AO1331" s="33"/>
      <c r="AP1331" s="33"/>
      <c r="AQ1331" s="33"/>
      <c r="AR1331" s="33"/>
    </row>
    <row r="1332" spans="14:44" x14ac:dyDescent="0.3">
      <c r="N1332" s="33"/>
      <c r="O1332" s="33"/>
      <c r="P1332" s="33"/>
      <c r="Q1332" s="33"/>
      <c r="R1332" s="33"/>
      <c r="S1332" s="33"/>
      <c r="T1332" s="33"/>
      <c r="U1332" s="33"/>
      <c r="V1332" s="33"/>
      <c r="W1332" s="33"/>
      <c r="X1332" s="33"/>
      <c r="Y1332" s="33"/>
      <c r="Z1332" s="33"/>
      <c r="AA1332" s="33"/>
      <c r="AB1332" s="33"/>
      <c r="AD1332" s="33"/>
      <c r="AE1332" s="33"/>
      <c r="AG1332" s="33"/>
      <c r="AH1332" s="33"/>
      <c r="AI1332" s="33"/>
      <c r="AJ1332" s="33"/>
      <c r="AK1332" s="33"/>
      <c r="AL1332" s="33"/>
      <c r="AM1332" s="33"/>
      <c r="AN1332" s="33"/>
      <c r="AO1332" s="33"/>
      <c r="AP1332" s="33"/>
      <c r="AQ1332" s="33"/>
      <c r="AR1332" s="33"/>
    </row>
    <row r="1333" spans="14:44" x14ac:dyDescent="0.3">
      <c r="N1333" s="33"/>
      <c r="O1333" s="33"/>
      <c r="P1333" s="33"/>
      <c r="Q1333" s="33"/>
      <c r="R1333" s="33"/>
      <c r="S1333" s="33"/>
      <c r="T1333" s="33"/>
      <c r="U1333" s="33"/>
      <c r="V1333" s="33"/>
      <c r="W1333" s="33"/>
      <c r="X1333" s="33"/>
      <c r="Y1333" s="33"/>
      <c r="Z1333" s="33"/>
      <c r="AA1333" s="33"/>
      <c r="AB1333" s="33"/>
      <c r="AD1333" s="33"/>
      <c r="AE1333" s="33"/>
      <c r="AG1333" s="33"/>
      <c r="AH1333" s="33"/>
      <c r="AI1333" s="33"/>
      <c r="AJ1333" s="33"/>
      <c r="AK1333" s="33"/>
      <c r="AL1333" s="33"/>
      <c r="AM1333" s="33"/>
      <c r="AN1333" s="33"/>
      <c r="AO1333" s="33"/>
      <c r="AP1333" s="33"/>
      <c r="AQ1333" s="33"/>
      <c r="AR1333" s="33"/>
    </row>
    <row r="1334" spans="14:44" x14ac:dyDescent="0.3">
      <c r="N1334" s="33"/>
      <c r="O1334" s="33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D1334" s="33"/>
      <c r="AE1334" s="33"/>
      <c r="AG1334" s="33"/>
      <c r="AH1334" s="33"/>
      <c r="AI1334" s="33"/>
      <c r="AJ1334" s="33"/>
      <c r="AK1334" s="33"/>
      <c r="AL1334" s="33"/>
      <c r="AM1334" s="33"/>
      <c r="AN1334" s="33"/>
      <c r="AO1334" s="33"/>
      <c r="AP1334" s="33"/>
      <c r="AQ1334" s="33"/>
      <c r="AR1334" s="33"/>
    </row>
    <row r="1335" spans="14:44" x14ac:dyDescent="0.3">
      <c r="N1335" s="33"/>
      <c r="O1335" s="33"/>
      <c r="P1335" s="33"/>
      <c r="Q1335" s="33"/>
      <c r="R1335" s="33"/>
      <c r="S1335" s="33"/>
      <c r="T1335" s="33"/>
      <c r="U1335" s="33"/>
      <c r="V1335" s="33"/>
      <c r="W1335" s="33"/>
      <c r="X1335" s="33"/>
      <c r="Y1335" s="33"/>
      <c r="Z1335" s="33"/>
      <c r="AA1335" s="33"/>
      <c r="AB1335" s="33"/>
      <c r="AD1335" s="33"/>
      <c r="AE1335" s="33"/>
      <c r="AG1335" s="33"/>
      <c r="AH1335" s="33"/>
      <c r="AI1335" s="33"/>
      <c r="AJ1335" s="33"/>
      <c r="AK1335" s="33"/>
      <c r="AL1335" s="33"/>
      <c r="AM1335" s="33"/>
      <c r="AN1335" s="33"/>
      <c r="AO1335" s="33"/>
      <c r="AP1335" s="33"/>
      <c r="AQ1335" s="33"/>
      <c r="AR1335" s="33"/>
    </row>
    <row r="1336" spans="14:44" x14ac:dyDescent="0.3">
      <c r="N1336" s="33"/>
      <c r="O1336" s="33"/>
      <c r="P1336" s="33"/>
      <c r="Q1336" s="33"/>
      <c r="R1336" s="33"/>
      <c r="S1336" s="33"/>
      <c r="T1336" s="33"/>
      <c r="U1336" s="33"/>
      <c r="V1336" s="33"/>
      <c r="W1336" s="33"/>
      <c r="X1336" s="33"/>
      <c r="Y1336" s="33"/>
      <c r="Z1336" s="33"/>
      <c r="AA1336" s="33"/>
      <c r="AB1336" s="33"/>
      <c r="AD1336" s="33"/>
      <c r="AE1336" s="33"/>
      <c r="AG1336" s="33"/>
      <c r="AH1336" s="33"/>
      <c r="AI1336" s="33"/>
      <c r="AJ1336" s="33"/>
      <c r="AK1336" s="33"/>
      <c r="AL1336" s="33"/>
      <c r="AM1336" s="33"/>
      <c r="AN1336" s="33"/>
      <c r="AO1336" s="33"/>
      <c r="AP1336" s="33"/>
      <c r="AQ1336" s="33"/>
      <c r="AR1336" s="33"/>
    </row>
    <row r="1337" spans="14:44" x14ac:dyDescent="0.3">
      <c r="N1337" s="33"/>
      <c r="O1337" s="33"/>
      <c r="P1337" s="33"/>
      <c r="Q1337" s="33"/>
      <c r="R1337" s="33"/>
      <c r="S1337" s="33"/>
      <c r="T1337" s="33"/>
      <c r="U1337" s="33"/>
      <c r="V1337" s="33"/>
      <c r="W1337" s="33"/>
      <c r="X1337" s="33"/>
      <c r="Y1337" s="33"/>
      <c r="Z1337" s="33"/>
      <c r="AA1337" s="33"/>
      <c r="AB1337" s="33"/>
      <c r="AD1337" s="33"/>
      <c r="AE1337" s="33"/>
      <c r="AG1337" s="33"/>
      <c r="AH1337" s="33"/>
      <c r="AI1337" s="33"/>
      <c r="AJ1337" s="33"/>
      <c r="AK1337" s="33"/>
      <c r="AL1337" s="33"/>
      <c r="AM1337" s="33"/>
      <c r="AN1337" s="33"/>
      <c r="AO1337" s="33"/>
      <c r="AP1337" s="33"/>
      <c r="AQ1337" s="33"/>
      <c r="AR1337" s="33"/>
    </row>
    <row r="1338" spans="14:44" x14ac:dyDescent="0.3">
      <c r="N1338" s="33"/>
      <c r="O1338" s="33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D1338" s="33"/>
      <c r="AE1338" s="33"/>
      <c r="AG1338" s="33"/>
      <c r="AH1338" s="33"/>
      <c r="AI1338" s="33"/>
      <c r="AJ1338" s="33"/>
      <c r="AK1338" s="33"/>
      <c r="AL1338" s="33"/>
      <c r="AM1338" s="33"/>
      <c r="AN1338" s="33"/>
      <c r="AO1338" s="33"/>
      <c r="AP1338" s="33"/>
      <c r="AQ1338" s="33"/>
      <c r="AR1338" s="33"/>
    </row>
    <row r="1339" spans="14:44" x14ac:dyDescent="0.3">
      <c r="N1339" s="33"/>
      <c r="O1339" s="33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D1339" s="33"/>
      <c r="AE1339" s="33"/>
      <c r="AG1339" s="33"/>
      <c r="AH1339" s="33"/>
      <c r="AI1339" s="33"/>
      <c r="AJ1339" s="33"/>
      <c r="AK1339" s="33"/>
      <c r="AL1339" s="33"/>
      <c r="AM1339" s="33"/>
      <c r="AN1339" s="33"/>
      <c r="AO1339" s="33"/>
      <c r="AP1339" s="33"/>
      <c r="AQ1339" s="33"/>
      <c r="AR1339" s="33"/>
    </row>
    <row r="1340" spans="14:44" x14ac:dyDescent="0.3">
      <c r="N1340" s="33"/>
      <c r="O1340" s="33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D1340" s="33"/>
      <c r="AE1340" s="33"/>
      <c r="AG1340" s="33"/>
      <c r="AH1340" s="33"/>
      <c r="AI1340" s="33"/>
      <c r="AJ1340" s="33"/>
      <c r="AK1340" s="33"/>
      <c r="AL1340" s="33"/>
      <c r="AM1340" s="33"/>
      <c r="AN1340" s="33"/>
      <c r="AO1340" s="33"/>
      <c r="AP1340" s="33"/>
      <c r="AQ1340" s="33"/>
      <c r="AR1340" s="33"/>
    </row>
    <row r="1341" spans="14:44" x14ac:dyDescent="0.3">
      <c r="N1341" s="33"/>
      <c r="O1341" s="33"/>
      <c r="P1341" s="33"/>
      <c r="Q1341" s="33"/>
      <c r="R1341" s="33"/>
      <c r="S1341" s="33"/>
      <c r="T1341" s="33"/>
      <c r="U1341" s="33"/>
      <c r="V1341" s="33"/>
      <c r="W1341" s="33"/>
      <c r="X1341" s="33"/>
      <c r="Y1341" s="33"/>
      <c r="Z1341" s="33"/>
      <c r="AA1341" s="33"/>
      <c r="AB1341" s="33"/>
      <c r="AD1341" s="33"/>
      <c r="AE1341" s="33"/>
      <c r="AG1341" s="33"/>
      <c r="AH1341" s="33"/>
      <c r="AI1341" s="33"/>
      <c r="AJ1341" s="33"/>
      <c r="AK1341" s="33"/>
      <c r="AL1341" s="33"/>
      <c r="AM1341" s="33"/>
      <c r="AN1341" s="33"/>
      <c r="AO1341" s="33"/>
      <c r="AP1341" s="33"/>
      <c r="AQ1341" s="33"/>
      <c r="AR1341" s="33"/>
    </row>
    <row r="1342" spans="14:44" x14ac:dyDescent="0.3">
      <c r="N1342" s="33"/>
      <c r="O1342" s="33"/>
      <c r="P1342" s="33"/>
      <c r="Q1342" s="33"/>
      <c r="R1342" s="33"/>
      <c r="S1342" s="33"/>
      <c r="T1342" s="33"/>
      <c r="U1342" s="33"/>
      <c r="V1342" s="33"/>
      <c r="W1342" s="33"/>
      <c r="X1342" s="33"/>
      <c r="Y1342" s="33"/>
      <c r="Z1342" s="33"/>
      <c r="AA1342" s="33"/>
      <c r="AB1342" s="33"/>
      <c r="AD1342" s="33"/>
      <c r="AE1342" s="33"/>
      <c r="AG1342" s="33"/>
      <c r="AH1342" s="33"/>
      <c r="AI1342" s="33"/>
      <c r="AJ1342" s="33"/>
      <c r="AK1342" s="33"/>
      <c r="AL1342" s="33"/>
      <c r="AM1342" s="33"/>
      <c r="AN1342" s="33"/>
      <c r="AO1342" s="33"/>
      <c r="AP1342" s="33"/>
      <c r="AQ1342" s="33"/>
      <c r="AR1342" s="33"/>
    </row>
    <row r="1343" spans="14:44" x14ac:dyDescent="0.3">
      <c r="N1343" s="33"/>
      <c r="O1343" s="33"/>
      <c r="P1343" s="33"/>
      <c r="Q1343" s="33"/>
      <c r="R1343" s="33"/>
      <c r="S1343" s="33"/>
      <c r="T1343" s="33"/>
      <c r="U1343" s="33"/>
      <c r="V1343" s="33"/>
      <c r="W1343" s="33"/>
      <c r="X1343" s="33"/>
      <c r="Y1343" s="33"/>
      <c r="Z1343" s="33"/>
      <c r="AA1343" s="33"/>
      <c r="AB1343" s="33"/>
      <c r="AD1343" s="33"/>
      <c r="AE1343" s="33"/>
      <c r="AG1343" s="33"/>
      <c r="AH1343" s="33"/>
      <c r="AI1343" s="33"/>
      <c r="AJ1343" s="33"/>
      <c r="AK1343" s="33"/>
      <c r="AL1343" s="33"/>
      <c r="AM1343" s="33"/>
      <c r="AN1343" s="33"/>
      <c r="AO1343" s="33"/>
      <c r="AP1343" s="33"/>
      <c r="AQ1343" s="33"/>
      <c r="AR1343" s="33"/>
    </row>
    <row r="1344" spans="14:44" x14ac:dyDescent="0.3">
      <c r="N1344" s="33"/>
      <c r="O1344" s="33"/>
      <c r="P1344" s="33"/>
      <c r="Q1344" s="33"/>
      <c r="R1344" s="33"/>
      <c r="S1344" s="33"/>
      <c r="T1344" s="33"/>
      <c r="U1344" s="33"/>
      <c r="V1344" s="33"/>
      <c r="W1344" s="33"/>
      <c r="X1344" s="33"/>
      <c r="Y1344" s="33"/>
      <c r="Z1344" s="33"/>
      <c r="AA1344" s="33"/>
      <c r="AB1344" s="33"/>
      <c r="AD1344" s="33"/>
      <c r="AE1344" s="33"/>
      <c r="AG1344" s="33"/>
      <c r="AH1344" s="33"/>
      <c r="AI1344" s="33"/>
      <c r="AJ1344" s="33"/>
      <c r="AK1344" s="33"/>
      <c r="AL1344" s="33"/>
      <c r="AM1344" s="33"/>
      <c r="AN1344" s="33"/>
      <c r="AO1344" s="33"/>
      <c r="AP1344" s="33"/>
      <c r="AQ1344" s="33"/>
      <c r="AR1344" s="33"/>
    </row>
    <row r="1345" spans="14:44" x14ac:dyDescent="0.3">
      <c r="N1345" s="33"/>
      <c r="O1345" s="33"/>
      <c r="P1345" s="33"/>
      <c r="Q1345" s="33"/>
      <c r="R1345" s="33"/>
      <c r="S1345" s="33"/>
      <c r="T1345" s="33"/>
      <c r="U1345" s="33"/>
      <c r="V1345" s="33"/>
      <c r="W1345" s="33"/>
      <c r="X1345" s="33"/>
      <c r="Y1345" s="33"/>
      <c r="Z1345" s="33"/>
      <c r="AA1345" s="33"/>
      <c r="AB1345" s="33"/>
      <c r="AD1345" s="33"/>
      <c r="AE1345" s="33"/>
      <c r="AG1345" s="33"/>
      <c r="AH1345" s="33"/>
      <c r="AI1345" s="33"/>
      <c r="AJ1345" s="33"/>
      <c r="AK1345" s="33"/>
      <c r="AL1345" s="33"/>
      <c r="AM1345" s="33"/>
      <c r="AN1345" s="33"/>
      <c r="AO1345" s="33"/>
      <c r="AP1345" s="33"/>
      <c r="AQ1345" s="33"/>
      <c r="AR1345" s="33"/>
    </row>
    <row r="1346" spans="14:44" x14ac:dyDescent="0.3">
      <c r="N1346" s="33"/>
      <c r="O1346" s="33"/>
      <c r="P1346" s="33"/>
      <c r="Q1346" s="33"/>
      <c r="R1346" s="33"/>
      <c r="S1346" s="33"/>
      <c r="T1346" s="33"/>
      <c r="U1346" s="33"/>
      <c r="V1346" s="33"/>
      <c r="W1346" s="33"/>
      <c r="X1346" s="33"/>
      <c r="Y1346" s="33"/>
      <c r="Z1346" s="33"/>
      <c r="AA1346" s="33"/>
      <c r="AB1346" s="33"/>
      <c r="AD1346" s="33"/>
      <c r="AE1346" s="33"/>
      <c r="AG1346" s="33"/>
      <c r="AH1346" s="33"/>
      <c r="AI1346" s="33"/>
      <c r="AJ1346" s="33"/>
      <c r="AK1346" s="33"/>
      <c r="AL1346" s="33"/>
      <c r="AM1346" s="33"/>
      <c r="AN1346" s="33"/>
      <c r="AO1346" s="33"/>
      <c r="AP1346" s="33"/>
      <c r="AQ1346" s="33"/>
      <c r="AR1346" s="33"/>
    </row>
    <row r="1347" spans="14:44" x14ac:dyDescent="0.3">
      <c r="N1347" s="33"/>
      <c r="O1347" s="33"/>
      <c r="P1347" s="33"/>
      <c r="Q1347" s="33"/>
      <c r="R1347" s="33"/>
      <c r="S1347" s="33"/>
      <c r="T1347" s="33"/>
      <c r="U1347" s="33"/>
      <c r="V1347" s="33"/>
      <c r="W1347" s="33"/>
      <c r="X1347" s="33"/>
      <c r="Y1347" s="33"/>
      <c r="Z1347" s="33"/>
      <c r="AA1347" s="33"/>
      <c r="AB1347" s="33"/>
      <c r="AD1347" s="33"/>
      <c r="AE1347" s="33"/>
      <c r="AG1347" s="33"/>
      <c r="AH1347" s="33"/>
      <c r="AI1347" s="33"/>
      <c r="AJ1347" s="33"/>
      <c r="AK1347" s="33"/>
      <c r="AL1347" s="33"/>
      <c r="AM1347" s="33"/>
      <c r="AN1347" s="33"/>
      <c r="AO1347" s="33"/>
      <c r="AP1347" s="33"/>
      <c r="AQ1347" s="33"/>
      <c r="AR1347" s="33"/>
    </row>
    <row r="1348" spans="14:44" x14ac:dyDescent="0.3">
      <c r="N1348" s="33"/>
      <c r="O1348" s="33"/>
      <c r="P1348" s="33"/>
      <c r="Q1348" s="33"/>
      <c r="R1348" s="33"/>
      <c r="S1348" s="33"/>
      <c r="T1348" s="33"/>
      <c r="U1348" s="33"/>
      <c r="V1348" s="33"/>
      <c r="W1348" s="33"/>
      <c r="X1348" s="33"/>
      <c r="Y1348" s="33"/>
      <c r="Z1348" s="33"/>
      <c r="AA1348" s="33"/>
      <c r="AB1348" s="33"/>
      <c r="AD1348" s="33"/>
      <c r="AE1348" s="33"/>
      <c r="AG1348" s="33"/>
      <c r="AH1348" s="33"/>
      <c r="AI1348" s="33"/>
      <c r="AJ1348" s="33"/>
      <c r="AK1348" s="33"/>
      <c r="AL1348" s="33"/>
      <c r="AM1348" s="33"/>
      <c r="AN1348" s="33"/>
      <c r="AO1348" s="33"/>
      <c r="AP1348" s="33"/>
      <c r="AQ1348" s="33"/>
      <c r="AR1348" s="33"/>
    </row>
    <row r="1349" spans="14:44" x14ac:dyDescent="0.3">
      <c r="N1349" s="33"/>
      <c r="O1349" s="33"/>
      <c r="P1349" s="33"/>
      <c r="Q1349" s="33"/>
      <c r="R1349" s="33"/>
      <c r="S1349" s="33"/>
      <c r="T1349" s="33"/>
      <c r="U1349" s="33"/>
      <c r="V1349" s="33"/>
      <c r="W1349" s="33"/>
      <c r="X1349" s="33"/>
      <c r="Y1349" s="33"/>
      <c r="Z1349" s="33"/>
      <c r="AA1349" s="33"/>
      <c r="AB1349" s="33"/>
      <c r="AD1349" s="33"/>
      <c r="AE1349" s="33"/>
      <c r="AG1349" s="33"/>
      <c r="AH1349" s="33"/>
      <c r="AI1349" s="33"/>
      <c r="AJ1349" s="33"/>
      <c r="AK1349" s="33"/>
      <c r="AL1349" s="33"/>
      <c r="AM1349" s="33"/>
      <c r="AN1349" s="33"/>
      <c r="AO1349" s="33"/>
      <c r="AP1349" s="33"/>
      <c r="AQ1349" s="33"/>
      <c r="AR1349" s="33"/>
    </row>
    <row r="1350" spans="14:44" x14ac:dyDescent="0.3">
      <c r="N1350" s="33"/>
      <c r="O1350" s="33"/>
      <c r="P1350" s="33"/>
      <c r="Q1350" s="33"/>
      <c r="R1350" s="33"/>
      <c r="S1350" s="33"/>
      <c r="T1350" s="33"/>
      <c r="U1350" s="33"/>
      <c r="V1350" s="33"/>
      <c r="W1350" s="33"/>
      <c r="X1350" s="33"/>
      <c r="Y1350" s="33"/>
      <c r="Z1350" s="33"/>
      <c r="AA1350" s="33"/>
      <c r="AB1350" s="33"/>
      <c r="AD1350" s="33"/>
      <c r="AE1350" s="33"/>
      <c r="AG1350" s="33"/>
      <c r="AH1350" s="33"/>
      <c r="AI1350" s="33"/>
      <c r="AJ1350" s="33"/>
      <c r="AK1350" s="33"/>
      <c r="AL1350" s="33"/>
      <c r="AM1350" s="33"/>
      <c r="AN1350" s="33"/>
      <c r="AO1350" s="33"/>
      <c r="AP1350" s="33"/>
      <c r="AQ1350" s="33"/>
      <c r="AR1350" s="33"/>
    </row>
    <row r="1351" spans="14:44" x14ac:dyDescent="0.3">
      <c r="N1351" s="33"/>
      <c r="O1351" s="33"/>
      <c r="P1351" s="33"/>
      <c r="Q1351" s="33"/>
      <c r="R1351" s="33"/>
      <c r="S1351" s="33"/>
      <c r="T1351" s="33"/>
      <c r="U1351" s="33"/>
      <c r="V1351" s="33"/>
      <c r="W1351" s="33"/>
      <c r="X1351" s="33"/>
      <c r="Y1351" s="33"/>
      <c r="Z1351" s="33"/>
      <c r="AA1351" s="33"/>
      <c r="AB1351" s="33"/>
      <c r="AD1351" s="33"/>
      <c r="AE1351" s="33"/>
      <c r="AG1351" s="33"/>
      <c r="AH1351" s="33"/>
      <c r="AI1351" s="33"/>
      <c r="AJ1351" s="33"/>
      <c r="AK1351" s="33"/>
      <c r="AL1351" s="33"/>
      <c r="AM1351" s="33"/>
      <c r="AN1351" s="33"/>
      <c r="AO1351" s="33"/>
      <c r="AP1351" s="33"/>
      <c r="AQ1351" s="33"/>
      <c r="AR1351" s="33"/>
    </row>
    <row r="1352" spans="14:44" x14ac:dyDescent="0.3">
      <c r="N1352" s="33"/>
      <c r="O1352" s="33"/>
      <c r="P1352" s="33"/>
      <c r="Q1352" s="33"/>
      <c r="R1352" s="33"/>
      <c r="S1352" s="33"/>
      <c r="T1352" s="33"/>
      <c r="U1352" s="33"/>
      <c r="V1352" s="33"/>
      <c r="W1352" s="33"/>
      <c r="X1352" s="33"/>
      <c r="Y1352" s="33"/>
      <c r="Z1352" s="33"/>
      <c r="AA1352" s="33"/>
      <c r="AB1352" s="33"/>
      <c r="AD1352" s="33"/>
      <c r="AE1352" s="33"/>
      <c r="AG1352" s="33"/>
      <c r="AH1352" s="33"/>
      <c r="AI1352" s="33"/>
      <c r="AJ1352" s="33"/>
      <c r="AK1352" s="33"/>
      <c r="AL1352" s="33"/>
      <c r="AM1352" s="33"/>
      <c r="AN1352" s="33"/>
      <c r="AO1352" s="33"/>
      <c r="AP1352" s="33"/>
      <c r="AQ1352" s="33"/>
      <c r="AR1352" s="33"/>
    </row>
    <row r="1353" spans="14:44" x14ac:dyDescent="0.3">
      <c r="N1353" s="33"/>
      <c r="O1353" s="33"/>
      <c r="P1353" s="33"/>
      <c r="Q1353" s="33"/>
      <c r="R1353" s="33"/>
      <c r="S1353" s="33"/>
      <c r="T1353" s="33"/>
      <c r="U1353" s="33"/>
      <c r="V1353" s="33"/>
      <c r="W1353" s="33"/>
      <c r="X1353" s="33"/>
      <c r="Y1353" s="33"/>
      <c r="Z1353" s="33"/>
      <c r="AA1353" s="33"/>
      <c r="AB1353" s="33"/>
      <c r="AD1353" s="33"/>
      <c r="AE1353" s="33"/>
      <c r="AG1353" s="33"/>
      <c r="AH1353" s="33"/>
      <c r="AI1353" s="33"/>
      <c r="AJ1353" s="33"/>
      <c r="AK1353" s="33"/>
      <c r="AL1353" s="33"/>
      <c r="AM1353" s="33"/>
      <c r="AN1353" s="33"/>
      <c r="AO1353" s="33"/>
      <c r="AP1353" s="33"/>
      <c r="AQ1353" s="33"/>
      <c r="AR1353" s="33"/>
    </row>
    <row r="1354" spans="14:44" x14ac:dyDescent="0.3">
      <c r="N1354" s="33"/>
      <c r="O1354" s="33"/>
      <c r="P1354" s="33"/>
      <c r="Q1354" s="33"/>
      <c r="R1354" s="33"/>
      <c r="S1354" s="33"/>
      <c r="T1354" s="33"/>
      <c r="U1354" s="33"/>
      <c r="V1354" s="33"/>
      <c r="W1354" s="33"/>
      <c r="X1354" s="33"/>
      <c r="Y1354" s="33"/>
      <c r="Z1354" s="33"/>
      <c r="AA1354" s="33"/>
      <c r="AB1354" s="33"/>
      <c r="AD1354" s="33"/>
      <c r="AE1354" s="33"/>
      <c r="AG1354" s="33"/>
      <c r="AH1354" s="33"/>
      <c r="AI1354" s="33"/>
      <c r="AJ1354" s="33"/>
      <c r="AK1354" s="33"/>
      <c r="AL1354" s="33"/>
      <c r="AM1354" s="33"/>
      <c r="AN1354" s="33"/>
      <c r="AO1354" s="33"/>
      <c r="AP1354" s="33"/>
      <c r="AQ1354" s="33"/>
      <c r="AR1354" s="33"/>
    </row>
    <row r="1355" spans="14:44" x14ac:dyDescent="0.3">
      <c r="N1355" s="33"/>
      <c r="O1355" s="33"/>
      <c r="P1355" s="33"/>
      <c r="Q1355" s="33"/>
      <c r="R1355" s="33"/>
      <c r="S1355" s="33"/>
      <c r="T1355" s="33"/>
      <c r="U1355" s="33"/>
      <c r="V1355" s="33"/>
      <c r="W1355" s="33"/>
      <c r="X1355" s="33"/>
      <c r="Y1355" s="33"/>
      <c r="Z1355" s="33"/>
      <c r="AA1355" s="33"/>
      <c r="AB1355" s="33"/>
      <c r="AD1355" s="33"/>
      <c r="AE1355" s="33"/>
      <c r="AG1355" s="33"/>
      <c r="AH1355" s="33"/>
      <c r="AI1355" s="33"/>
      <c r="AJ1355" s="33"/>
      <c r="AK1355" s="33"/>
      <c r="AL1355" s="33"/>
      <c r="AM1355" s="33"/>
      <c r="AN1355" s="33"/>
      <c r="AO1355" s="33"/>
      <c r="AP1355" s="33"/>
      <c r="AQ1355" s="33"/>
      <c r="AR1355" s="33"/>
    </row>
    <row r="1356" spans="14:44" x14ac:dyDescent="0.3">
      <c r="N1356" s="33"/>
      <c r="O1356" s="33"/>
      <c r="P1356" s="33"/>
      <c r="Q1356" s="33"/>
      <c r="R1356" s="33"/>
      <c r="S1356" s="33"/>
      <c r="T1356" s="33"/>
      <c r="U1356" s="33"/>
      <c r="V1356" s="33"/>
      <c r="W1356" s="33"/>
      <c r="X1356" s="33"/>
      <c r="Y1356" s="33"/>
      <c r="Z1356" s="33"/>
      <c r="AA1356" s="33"/>
      <c r="AB1356" s="33"/>
      <c r="AD1356" s="33"/>
      <c r="AE1356" s="33"/>
      <c r="AG1356" s="33"/>
      <c r="AH1356" s="33"/>
      <c r="AI1356" s="33"/>
      <c r="AJ1356" s="33"/>
      <c r="AK1356" s="33"/>
      <c r="AL1356" s="33"/>
      <c r="AM1356" s="33"/>
      <c r="AN1356" s="33"/>
      <c r="AO1356" s="33"/>
      <c r="AP1356" s="33"/>
      <c r="AQ1356" s="33"/>
      <c r="AR1356" s="33"/>
    </row>
    <row r="1357" spans="14:44" x14ac:dyDescent="0.3">
      <c r="N1357" s="33"/>
      <c r="O1357" s="33"/>
      <c r="P1357" s="33"/>
      <c r="Q1357" s="33"/>
      <c r="R1357" s="33"/>
      <c r="S1357" s="33"/>
      <c r="T1357" s="33"/>
      <c r="U1357" s="33"/>
      <c r="V1357" s="33"/>
      <c r="W1357" s="33"/>
      <c r="X1357" s="33"/>
      <c r="Y1357" s="33"/>
      <c r="Z1357" s="33"/>
      <c r="AA1357" s="33"/>
      <c r="AB1357" s="33"/>
      <c r="AD1357" s="33"/>
      <c r="AE1357" s="33"/>
      <c r="AG1357" s="33"/>
      <c r="AH1357" s="33"/>
      <c r="AI1357" s="33"/>
      <c r="AJ1357" s="33"/>
      <c r="AK1357" s="33"/>
      <c r="AL1357" s="33"/>
      <c r="AM1357" s="33"/>
      <c r="AN1357" s="33"/>
      <c r="AO1357" s="33"/>
      <c r="AP1357" s="33"/>
      <c r="AQ1357" s="33"/>
      <c r="AR1357" s="33"/>
    </row>
    <row r="1358" spans="14:44" x14ac:dyDescent="0.3">
      <c r="N1358" s="33"/>
      <c r="O1358" s="33"/>
      <c r="P1358" s="33"/>
      <c r="Q1358" s="33"/>
      <c r="R1358" s="33"/>
      <c r="S1358" s="33"/>
      <c r="T1358" s="33"/>
      <c r="U1358" s="33"/>
      <c r="V1358" s="33"/>
      <c r="W1358" s="33"/>
      <c r="X1358" s="33"/>
      <c r="Y1358" s="33"/>
      <c r="Z1358" s="33"/>
      <c r="AA1358" s="33"/>
      <c r="AB1358" s="33"/>
      <c r="AD1358" s="33"/>
      <c r="AE1358" s="33"/>
      <c r="AG1358" s="33"/>
      <c r="AH1358" s="33"/>
      <c r="AI1358" s="33"/>
      <c r="AJ1358" s="33"/>
      <c r="AK1358" s="33"/>
      <c r="AL1358" s="33"/>
      <c r="AM1358" s="33"/>
      <c r="AN1358" s="33"/>
      <c r="AO1358" s="33"/>
      <c r="AP1358" s="33"/>
      <c r="AQ1358" s="33"/>
      <c r="AR1358" s="33"/>
    </row>
    <row r="1359" spans="14:44" x14ac:dyDescent="0.3">
      <c r="N1359" s="33"/>
      <c r="O1359" s="33"/>
      <c r="P1359" s="33"/>
      <c r="Q1359" s="33"/>
      <c r="R1359" s="33"/>
      <c r="S1359" s="33"/>
      <c r="T1359" s="33"/>
      <c r="U1359" s="33"/>
      <c r="V1359" s="33"/>
      <c r="W1359" s="33"/>
      <c r="X1359" s="33"/>
      <c r="Y1359" s="33"/>
      <c r="Z1359" s="33"/>
      <c r="AA1359" s="33"/>
      <c r="AB1359" s="33"/>
      <c r="AD1359" s="33"/>
      <c r="AE1359" s="33"/>
      <c r="AG1359" s="33"/>
      <c r="AH1359" s="33"/>
      <c r="AI1359" s="33"/>
      <c r="AJ1359" s="33"/>
      <c r="AK1359" s="33"/>
      <c r="AL1359" s="33"/>
      <c r="AM1359" s="33"/>
      <c r="AN1359" s="33"/>
      <c r="AO1359" s="33"/>
      <c r="AP1359" s="33"/>
      <c r="AQ1359" s="33"/>
      <c r="AR1359" s="33"/>
    </row>
    <row r="1360" spans="14:44" x14ac:dyDescent="0.3">
      <c r="N1360" s="33"/>
      <c r="O1360" s="33"/>
      <c r="P1360" s="33"/>
      <c r="Q1360" s="33"/>
      <c r="R1360" s="33"/>
      <c r="S1360" s="33"/>
      <c r="T1360" s="33"/>
      <c r="U1360" s="33"/>
      <c r="V1360" s="33"/>
      <c r="W1360" s="33"/>
      <c r="X1360" s="33"/>
      <c r="Y1360" s="33"/>
      <c r="Z1360" s="33"/>
      <c r="AA1360" s="33"/>
      <c r="AB1360" s="33"/>
      <c r="AD1360" s="33"/>
      <c r="AE1360" s="33"/>
      <c r="AG1360" s="33"/>
      <c r="AH1360" s="33"/>
      <c r="AI1360" s="33"/>
      <c r="AJ1360" s="33"/>
      <c r="AK1360" s="33"/>
      <c r="AL1360" s="33"/>
      <c r="AM1360" s="33"/>
      <c r="AN1360" s="33"/>
      <c r="AO1360" s="33"/>
      <c r="AP1360" s="33"/>
      <c r="AQ1360" s="33"/>
      <c r="AR1360" s="33"/>
    </row>
    <row r="1361" spans="14:44" x14ac:dyDescent="0.3">
      <c r="N1361" s="33"/>
      <c r="O1361" s="33"/>
      <c r="P1361" s="33"/>
      <c r="Q1361" s="33"/>
      <c r="R1361" s="33"/>
      <c r="S1361" s="33"/>
      <c r="T1361" s="33"/>
      <c r="U1361" s="33"/>
      <c r="V1361" s="33"/>
      <c r="W1361" s="33"/>
      <c r="X1361" s="33"/>
      <c r="Y1361" s="33"/>
      <c r="Z1361" s="33"/>
      <c r="AA1361" s="33"/>
      <c r="AB1361" s="33"/>
      <c r="AD1361" s="33"/>
      <c r="AE1361" s="33"/>
      <c r="AG1361" s="33"/>
      <c r="AH1361" s="33"/>
      <c r="AI1361" s="33"/>
      <c r="AJ1361" s="33"/>
      <c r="AK1361" s="33"/>
      <c r="AL1361" s="33"/>
      <c r="AM1361" s="33"/>
      <c r="AN1361" s="33"/>
      <c r="AO1361" s="33"/>
      <c r="AP1361" s="33"/>
      <c r="AQ1361" s="33"/>
      <c r="AR1361" s="33"/>
    </row>
    <row r="1362" spans="14:44" x14ac:dyDescent="0.3">
      <c r="N1362" s="33"/>
      <c r="O1362" s="33"/>
      <c r="P1362" s="33"/>
      <c r="Q1362" s="33"/>
      <c r="R1362" s="33"/>
      <c r="S1362" s="33"/>
      <c r="T1362" s="33"/>
      <c r="U1362" s="33"/>
      <c r="V1362" s="33"/>
      <c r="W1362" s="33"/>
      <c r="X1362" s="33"/>
      <c r="Y1362" s="33"/>
      <c r="Z1362" s="33"/>
      <c r="AA1362" s="33"/>
      <c r="AB1362" s="33"/>
      <c r="AD1362" s="33"/>
      <c r="AE1362" s="33"/>
      <c r="AG1362" s="33"/>
      <c r="AH1362" s="33"/>
      <c r="AI1362" s="33"/>
      <c r="AJ1362" s="33"/>
      <c r="AK1362" s="33"/>
      <c r="AL1362" s="33"/>
      <c r="AM1362" s="33"/>
      <c r="AN1362" s="33"/>
      <c r="AO1362" s="33"/>
      <c r="AP1362" s="33"/>
      <c r="AQ1362" s="33"/>
      <c r="AR1362" s="33"/>
    </row>
    <row r="1363" spans="14:44" x14ac:dyDescent="0.3">
      <c r="N1363" s="33"/>
      <c r="O1363" s="33"/>
      <c r="P1363" s="33"/>
      <c r="Q1363" s="33"/>
      <c r="R1363" s="33"/>
      <c r="S1363" s="33"/>
      <c r="T1363" s="33"/>
      <c r="U1363" s="33"/>
      <c r="V1363" s="33"/>
      <c r="W1363" s="33"/>
      <c r="X1363" s="33"/>
      <c r="Y1363" s="33"/>
      <c r="Z1363" s="33"/>
      <c r="AA1363" s="33"/>
      <c r="AB1363" s="33"/>
      <c r="AD1363" s="33"/>
      <c r="AE1363" s="33"/>
      <c r="AG1363" s="33"/>
      <c r="AH1363" s="33"/>
      <c r="AI1363" s="33"/>
      <c r="AJ1363" s="33"/>
      <c r="AK1363" s="33"/>
      <c r="AL1363" s="33"/>
      <c r="AM1363" s="33"/>
      <c r="AN1363" s="33"/>
      <c r="AO1363" s="33"/>
      <c r="AP1363" s="33"/>
      <c r="AQ1363" s="33"/>
      <c r="AR1363" s="33"/>
    </row>
    <row r="1364" spans="14:44" x14ac:dyDescent="0.3">
      <c r="N1364" s="33"/>
      <c r="O1364" s="33"/>
      <c r="P1364" s="33"/>
      <c r="Q1364" s="33"/>
      <c r="R1364" s="33"/>
      <c r="S1364" s="33"/>
      <c r="T1364" s="33"/>
      <c r="U1364" s="33"/>
      <c r="V1364" s="33"/>
      <c r="W1364" s="33"/>
      <c r="X1364" s="33"/>
      <c r="Y1364" s="33"/>
      <c r="Z1364" s="33"/>
      <c r="AA1364" s="33"/>
      <c r="AB1364" s="33"/>
      <c r="AD1364" s="33"/>
      <c r="AE1364" s="33"/>
      <c r="AG1364" s="33"/>
      <c r="AH1364" s="33"/>
      <c r="AI1364" s="33"/>
      <c r="AJ1364" s="33"/>
      <c r="AK1364" s="33"/>
      <c r="AL1364" s="33"/>
      <c r="AM1364" s="33"/>
      <c r="AN1364" s="33"/>
      <c r="AO1364" s="33"/>
      <c r="AP1364" s="33"/>
      <c r="AQ1364" s="33"/>
      <c r="AR1364" s="33"/>
    </row>
    <row r="1365" spans="14:44" x14ac:dyDescent="0.3">
      <c r="N1365" s="33"/>
      <c r="O1365" s="33"/>
      <c r="P1365" s="33"/>
      <c r="Q1365" s="33"/>
      <c r="R1365" s="33"/>
      <c r="S1365" s="33"/>
      <c r="T1365" s="33"/>
      <c r="U1365" s="33"/>
      <c r="V1365" s="33"/>
      <c r="W1365" s="33"/>
      <c r="X1365" s="33"/>
      <c r="Y1365" s="33"/>
      <c r="Z1365" s="33"/>
      <c r="AA1365" s="33"/>
      <c r="AB1365" s="33"/>
      <c r="AD1365" s="33"/>
      <c r="AE1365" s="33"/>
      <c r="AG1365" s="33"/>
      <c r="AH1365" s="33"/>
      <c r="AI1365" s="33"/>
      <c r="AJ1365" s="33"/>
      <c r="AK1365" s="33"/>
      <c r="AL1365" s="33"/>
      <c r="AM1365" s="33"/>
      <c r="AN1365" s="33"/>
      <c r="AO1365" s="33"/>
      <c r="AP1365" s="33"/>
      <c r="AQ1365" s="33"/>
      <c r="AR1365" s="33"/>
    </row>
    <row r="1366" spans="14:44" x14ac:dyDescent="0.3">
      <c r="N1366" s="33"/>
      <c r="O1366" s="33"/>
      <c r="P1366" s="33"/>
      <c r="Q1366" s="33"/>
      <c r="R1366" s="33"/>
      <c r="S1366" s="33"/>
      <c r="T1366" s="33"/>
      <c r="U1366" s="33"/>
      <c r="V1366" s="33"/>
      <c r="W1366" s="33"/>
      <c r="X1366" s="33"/>
      <c r="Y1366" s="33"/>
      <c r="Z1366" s="33"/>
      <c r="AA1366" s="33"/>
      <c r="AB1366" s="33"/>
      <c r="AD1366" s="33"/>
      <c r="AE1366" s="33"/>
      <c r="AG1366" s="33"/>
      <c r="AH1366" s="33"/>
      <c r="AI1366" s="33"/>
      <c r="AJ1366" s="33"/>
      <c r="AK1366" s="33"/>
      <c r="AL1366" s="33"/>
      <c r="AM1366" s="33"/>
      <c r="AN1366" s="33"/>
      <c r="AO1366" s="33"/>
      <c r="AP1366" s="33"/>
      <c r="AQ1366" s="33"/>
      <c r="AR1366" s="33"/>
    </row>
    <row r="1367" spans="14:44" x14ac:dyDescent="0.3">
      <c r="N1367" s="33"/>
      <c r="O1367" s="33"/>
      <c r="P1367" s="33"/>
      <c r="Q1367" s="33"/>
      <c r="R1367" s="33"/>
      <c r="S1367" s="33"/>
      <c r="T1367" s="33"/>
      <c r="U1367" s="33"/>
      <c r="V1367" s="33"/>
      <c r="W1367" s="33"/>
      <c r="X1367" s="33"/>
      <c r="Y1367" s="33"/>
      <c r="Z1367" s="33"/>
      <c r="AA1367" s="33"/>
      <c r="AB1367" s="33"/>
      <c r="AD1367" s="33"/>
      <c r="AE1367" s="33"/>
      <c r="AG1367" s="33"/>
      <c r="AH1367" s="33"/>
      <c r="AI1367" s="33"/>
      <c r="AJ1367" s="33"/>
      <c r="AK1367" s="33"/>
      <c r="AL1367" s="33"/>
      <c r="AM1367" s="33"/>
      <c r="AN1367" s="33"/>
      <c r="AO1367" s="33"/>
      <c r="AP1367" s="33"/>
      <c r="AQ1367" s="33"/>
      <c r="AR1367" s="33"/>
    </row>
    <row r="1368" spans="14:44" x14ac:dyDescent="0.3">
      <c r="N1368" s="33"/>
      <c r="O1368" s="33"/>
      <c r="P1368" s="33"/>
      <c r="Q1368" s="33"/>
      <c r="R1368" s="33"/>
      <c r="S1368" s="33"/>
      <c r="T1368" s="33"/>
      <c r="U1368" s="33"/>
      <c r="V1368" s="33"/>
      <c r="W1368" s="33"/>
      <c r="X1368" s="33"/>
      <c r="Y1368" s="33"/>
      <c r="Z1368" s="33"/>
      <c r="AA1368" s="33"/>
      <c r="AB1368" s="33"/>
      <c r="AD1368" s="33"/>
      <c r="AE1368" s="33"/>
      <c r="AG1368" s="33"/>
      <c r="AH1368" s="33"/>
      <c r="AI1368" s="33"/>
      <c r="AJ1368" s="33"/>
      <c r="AK1368" s="33"/>
      <c r="AL1368" s="33"/>
      <c r="AM1368" s="33"/>
      <c r="AN1368" s="33"/>
      <c r="AO1368" s="33"/>
      <c r="AP1368" s="33"/>
      <c r="AQ1368" s="33"/>
      <c r="AR1368" s="33"/>
    </row>
    <row r="1369" spans="14:44" x14ac:dyDescent="0.3">
      <c r="N1369" s="33"/>
      <c r="O1369" s="33"/>
      <c r="P1369" s="33"/>
      <c r="Q1369" s="33"/>
      <c r="R1369" s="33"/>
      <c r="S1369" s="33"/>
      <c r="T1369" s="33"/>
      <c r="U1369" s="33"/>
      <c r="V1369" s="33"/>
      <c r="W1369" s="33"/>
      <c r="X1369" s="33"/>
      <c r="Y1369" s="33"/>
      <c r="Z1369" s="33"/>
      <c r="AA1369" s="33"/>
      <c r="AB1369" s="33"/>
      <c r="AD1369" s="33"/>
      <c r="AE1369" s="33"/>
      <c r="AG1369" s="33"/>
      <c r="AH1369" s="33"/>
      <c r="AI1369" s="33"/>
      <c r="AJ1369" s="33"/>
      <c r="AK1369" s="33"/>
      <c r="AL1369" s="33"/>
      <c r="AM1369" s="33"/>
      <c r="AN1369" s="33"/>
      <c r="AO1369" s="33"/>
      <c r="AP1369" s="33"/>
      <c r="AQ1369" s="33"/>
      <c r="AR1369" s="33"/>
    </row>
    <row r="1370" spans="14:44" x14ac:dyDescent="0.3">
      <c r="N1370" s="33"/>
      <c r="O1370" s="33"/>
      <c r="P1370" s="33"/>
      <c r="Q1370" s="33"/>
      <c r="R1370" s="33"/>
      <c r="S1370" s="33"/>
      <c r="T1370" s="33"/>
      <c r="U1370" s="33"/>
      <c r="V1370" s="33"/>
      <c r="W1370" s="33"/>
      <c r="X1370" s="33"/>
      <c r="Y1370" s="33"/>
      <c r="Z1370" s="33"/>
      <c r="AA1370" s="33"/>
      <c r="AB1370" s="33"/>
      <c r="AD1370" s="33"/>
      <c r="AE1370" s="33"/>
      <c r="AG1370" s="33"/>
      <c r="AH1370" s="33"/>
      <c r="AI1370" s="33"/>
      <c r="AJ1370" s="33"/>
      <c r="AK1370" s="33"/>
      <c r="AL1370" s="33"/>
      <c r="AM1370" s="33"/>
      <c r="AN1370" s="33"/>
      <c r="AO1370" s="33"/>
      <c r="AP1370" s="33"/>
      <c r="AQ1370" s="33"/>
      <c r="AR1370" s="33"/>
    </row>
    <row r="1371" spans="14:44" x14ac:dyDescent="0.3">
      <c r="N1371" s="33"/>
      <c r="O1371" s="33"/>
      <c r="P1371" s="33"/>
      <c r="Q1371" s="33"/>
      <c r="R1371" s="33"/>
      <c r="S1371" s="33"/>
      <c r="T1371" s="33"/>
      <c r="U1371" s="33"/>
      <c r="V1371" s="33"/>
      <c r="W1371" s="33"/>
      <c r="X1371" s="33"/>
      <c r="Y1371" s="33"/>
      <c r="Z1371" s="33"/>
      <c r="AA1371" s="33"/>
      <c r="AB1371" s="33"/>
      <c r="AD1371" s="33"/>
      <c r="AE1371" s="33"/>
      <c r="AG1371" s="33"/>
      <c r="AH1371" s="33"/>
      <c r="AI1371" s="33"/>
      <c r="AJ1371" s="33"/>
      <c r="AK1371" s="33"/>
      <c r="AL1371" s="33"/>
      <c r="AM1371" s="33"/>
      <c r="AN1371" s="33"/>
      <c r="AO1371" s="33"/>
      <c r="AP1371" s="33"/>
      <c r="AQ1371" s="33"/>
      <c r="AR1371" s="33"/>
    </row>
    <row r="1372" spans="14:44" x14ac:dyDescent="0.3">
      <c r="N1372" s="33"/>
      <c r="O1372" s="33"/>
      <c r="P1372" s="33"/>
      <c r="Q1372" s="33"/>
      <c r="R1372" s="33"/>
      <c r="S1372" s="33"/>
      <c r="T1372" s="33"/>
      <c r="U1372" s="33"/>
      <c r="V1372" s="33"/>
      <c r="W1372" s="33"/>
      <c r="X1372" s="33"/>
      <c r="Y1372" s="33"/>
      <c r="Z1372" s="33"/>
      <c r="AA1372" s="33"/>
      <c r="AB1372" s="33"/>
      <c r="AD1372" s="33"/>
      <c r="AE1372" s="33"/>
      <c r="AG1372" s="33"/>
      <c r="AH1372" s="33"/>
      <c r="AI1372" s="33"/>
      <c r="AJ1372" s="33"/>
      <c r="AK1372" s="33"/>
      <c r="AL1372" s="33"/>
      <c r="AM1372" s="33"/>
      <c r="AN1372" s="33"/>
      <c r="AO1372" s="33"/>
      <c r="AP1372" s="33"/>
      <c r="AQ1372" s="33"/>
      <c r="AR1372" s="33"/>
    </row>
    <row r="1373" spans="14:44" x14ac:dyDescent="0.3">
      <c r="N1373" s="33"/>
      <c r="O1373" s="33"/>
      <c r="P1373" s="33"/>
      <c r="Q1373" s="33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D1373" s="33"/>
      <c r="AE1373" s="33"/>
      <c r="AG1373" s="33"/>
      <c r="AH1373" s="33"/>
      <c r="AI1373" s="33"/>
      <c r="AJ1373" s="33"/>
      <c r="AK1373" s="33"/>
      <c r="AL1373" s="33"/>
      <c r="AM1373" s="33"/>
      <c r="AN1373" s="33"/>
      <c r="AO1373" s="33"/>
      <c r="AP1373" s="33"/>
      <c r="AQ1373" s="33"/>
      <c r="AR1373" s="33"/>
    </row>
    <row r="1374" spans="14:44" x14ac:dyDescent="0.3">
      <c r="N1374" s="33"/>
      <c r="O1374" s="33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D1374" s="33"/>
      <c r="AE1374" s="33"/>
      <c r="AG1374" s="33"/>
      <c r="AH1374" s="33"/>
      <c r="AI1374" s="33"/>
      <c r="AJ1374" s="33"/>
      <c r="AK1374" s="33"/>
      <c r="AL1374" s="33"/>
      <c r="AM1374" s="33"/>
      <c r="AN1374" s="33"/>
      <c r="AO1374" s="33"/>
      <c r="AP1374" s="33"/>
      <c r="AQ1374" s="33"/>
      <c r="AR1374" s="33"/>
    </row>
    <row r="1375" spans="14:44" x14ac:dyDescent="0.3">
      <c r="N1375" s="33"/>
      <c r="O1375" s="33"/>
      <c r="P1375" s="33"/>
      <c r="Q1375" s="33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D1375" s="33"/>
      <c r="AE1375" s="33"/>
      <c r="AG1375" s="33"/>
      <c r="AH1375" s="33"/>
      <c r="AI1375" s="33"/>
      <c r="AJ1375" s="33"/>
      <c r="AK1375" s="33"/>
      <c r="AL1375" s="33"/>
      <c r="AM1375" s="33"/>
      <c r="AN1375" s="33"/>
      <c r="AO1375" s="33"/>
      <c r="AP1375" s="33"/>
      <c r="AQ1375" s="33"/>
      <c r="AR1375" s="33"/>
    </row>
    <row r="1376" spans="14:44" x14ac:dyDescent="0.3">
      <c r="N1376" s="33"/>
      <c r="O1376" s="33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D1376" s="33"/>
      <c r="AE1376" s="33"/>
      <c r="AG1376" s="33"/>
      <c r="AH1376" s="33"/>
      <c r="AI1376" s="33"/>
      <c r="AJ1376" s="33"/>
      <c r="AK1376" s="33"/>
      <c r="AL1376" s="33"/>
      <c r="AM1376" s="33"/>
      <c r="AN1376" s="33"/>
      <c r="AO1376" s="33"/>
      <c r="AP1376" s="33"/>
      <c r="AQ1376" s="33"/>
      <c r="AR1376" s="33"/>
    </row>
    <row r="1377" spans="14:44" x14ac:dyDescent="0.3">
      <c r="N1377" s="33"/>
      <c r="O1377" s="33"/>
      <c r="P1377" s="33"/>
      <c r="Q1377" s="33"/>
      <c r="R1377" s="33"/>
      <c r="S1377" s="33"/>
      <c r="T1377" s="33"/>
      <c r="U1377" s="33"/>
      <c r="V1377" s="33"/>
      <c r="W1377" s="33"/>
      <c r="X1377" s="33"/>
      <c r="Y1377" s="33"/>
      <c r="Z1377" s="33"/>
      <c r="AA1377" s="33"/>
      <c r="AB1377" s="33"/>
      <c r="AD1377" s="33"/>
      <c r="AE1377" s="33"/>
      <c r="AG1377" s="33"/>
      <c r="AH1377" s="33"/>
      <c r="AI1377" s="33"/>
      <c r="AJ1377" s="33"/>
      <c r="AK1377" s="33"/>
      <c r="AL1377" s="33"/>
      <c r="AM1377" s="33"/>
      <c r="AN1377" s="33"/>
      <c r="AO1377" s="33"/>
      <c r="AP1377" s="33"/>
      <c r="AQ1377" s="33"/>
      <c r="AR1377" s="33"/>
    </row>
    <row r="1378" spans="14:44" x14ac:dyDescent="0.3">
      <c r="N1378" s="33"/>
      <c r="O1378" s="33"/>
      <c r="P1378" s="33"/>
      <c r="Q1378" s="33"/>
      <c r="R1378" s="33"/>
      <c r="S1378" s="33"/>
      <c r="T1378" s="33"/>
      <c r="U1378" s="33"/>
      <c r="V1378" s="33"/>
      <c r="W1378" s="33"/>
      <c r="X1378" s="33"/>
      <c r="Y1378" s="33"/>
      <c r="Z1378" s="33"/>
      <c r="AA1378" s="33"/>
      <c r="AB1378" s="33"/>
      <c r="AD1378" s="33"/>
      <c r="AE1378" s="33"/>
      <c r="AG1378" s="33"/>
      <c r="AH1378" s="33"/>
      <c r="AI1378" s="33"/>
      <c r="AJ1378" s="33"/>
      <c r="AK1378" s="33"/>
      <c r="AL1378" s="33"/>
      <c r="AM1378" s="33"/>
      <c r="AN1378" s="33"/>
      <c r="AO1378" s="33"/>
      <c r="AP1378" s="33"/>
      <c r="AQ1378" s="33"/>
      <c r="AR1378" s="33"/>
    </row>
    <row r="1379" spans="14:44" x14ac:dyDescent="0.3">
      <c r="N1379" s="33"/>
      <c r="O1379" s="33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D1379" s="33"/>
      <c r="AE1379" s="33"/>
      <c r="AG1379" s="33"/>
      <c r="AH1379" s="33"/>
      <c r="AI1379" s="33"/>
      <c r="AJ1379" s="33"/>
      <c r="AK1379" s="33"/>
      <c r="AL1379" s="33"/>
      <c r="AM1379" s="33"/>
      <c r="AN1379" s="33"/>
      <c r="AO1379" s="33"/>
      <c r="AP1379" s="33"/>
      <c r="AQ1379" s="33"/>
      <c r="AR1379" s="33"/>
    </row>
    <row r="1380" spans="14:44" x14ac:dyDescent="0.3">
      <c r="N1380" s="33"/>
      <c r="O1380" s="33"/>
      <c r="P1380" s="33"/>
      <c r="Q1380" s="33"/>
      <c r="R1380" s="33"/>
      <c r="S1380" s="33"/>
      <c r="T1380" s="33"/>
      <c r="U1380" s="33"/>
      <c r="V1380" s="33"/>
      <c r="W1380" s="33"/>
      <c r="X1380" s="33"/>
      <c r="Y1380" s="33"/>
      <c r="Z1380" s="33"/>
      <c r="AA1380" s="33"/>
      <c r="AB1380" s="33"/>
      <c r="AD1380" s="33"/>
      <c r="AE1380" s="33"/>
      <c r="AG1380" s="33"/>
      <c r="AH1380" s="33"/>
      <c r="AI1380" s="33"/>
      <c r="AJ1380" s="33"/>
      <c r="AK1380" s="33"/>
      <c r="AL1380" s="33"/>
      <c r="AM1380" s="33"/>
      <c r="AN1380" s="33"/>
      <c r="AO1380" s="33"/>
      <c r="AP1380" s="33"/>
      <c r="AQ1380" s="33"/>
      <c r="AR1380" s="33"/>
    </row>
    <row r="1381" spans="14:44" x14ac:dyDescent="0.3">
      <c r="N1381" s="33"/>
      <c r="O1381" s="33"/>
      <c r="P1381" s="33"/>
      <c r="Q1381" s="33"/>
      <c r="R1381" s="33"/>
      <c r="S1381" s="33"/>
      <c r="T1381" s="33"/>
      <c r="U1381" s="33"/>
      <c r="V1381" s="33"/>
      <c r="W1381" s="33"/>
      <c r="X1381" s="33"/>
      <c r="Y1381" s="33"/>
      <c r="Z1381" s="33"/>
      <c r="AA1381" s="33"/>
      <c r="AB1381" s="33"/>
      <c r="AD1381" s="33"/>
      <c r="AE1381" s="33"/>
      <c r="AG1381" s="33"/>
      <c r="AH1381" s="33"/>
      <c r="AI1381" s="33"/>
      <c r="AJ1381" s="33"/>
      <c r="AK1381" s="33"/>
      <c r="AL1381" s="33"/>
      <c r="AM1381" s="33"/>
      <c r="AN1381" s="33"/>
      <c r="AO1381" s="33"/>
      <c r="AP1381" s="33"/>
      <c r="AQ1381" s="33"/>
      <c r="AR1381" s="33"/>
    </row>
    <row r="1382" spans="14:44" x14ac:dyDescent="0.3">
      <c r="N1382" s="33"/>
      <c r="O1382" s="33"/>
      <c r="P1382" s="33"/>
      <c r="Q1382" s="33"/>
      <c r="R1382" s="33"/>
      <c r="S1382" s="33"/>
      <c r="T1382" s="33"/>
      <c r="U1382" s="33"/>
      <c r="V1382" s="33"/>
      <c r="W1382" s="33"/>
      <c r="X1382" s="33"/>
      <c r="Y1382" s="33"/>
      <c r="Z1382" s="33"/>
      <c r="AA1382" s="33"/>
      <c r="AB1382" s="33"/>
      <c r="AD1382" s="33"/>
      <c r="AE1382" s="33"/>
      <c r="AG1382" s="33"/>
      <c r="AH1382" s="33"/>
      <c r="AI1382" s="33"/>
      <c r="AJ1382" s="33"/>
      <c r="AK1382" s="33"/>
      <c r="AL1382" s="33"/>
      <c r="AM1382" s="33"/>
      <c r="AN1382" s="33"/>
      <c r="AO1382" s="33"/>
      <c r="AP1382" s="33"/>
      <c r="AQ1382" s="33"/>
      <c r="AR1382" s="33"/>
    </row>
    <row r="1383" spans="14:44" x14ac:dyDescent="0.3">
      <c r="N1383" s="33"/>
      <c r="O1383" s="33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D1383" s="33"/>
      <c r="AE1383" s="33"/>
      <c r="AG1383" s="33"/>
      <c r="AH1383" s="33"/>
      <c r="AI1383" s="33"/>
      <c r="AJ1383" s="33"/>
      <c r="AK1383" s="33"/>
      <c r="AL1383" s="33"/>
      <c r="AM1383" s="33"/>
      <c r="AN1383" s="33"/>
      <c r="AO1383" s="33"/>
      <c r="AP1383" s="33"/>
      <c r="AQ1383" s="33"/>
      <c r="AR1383" s="33"/>
    </row>
    <row r="1384" spans="14:44" x14ac:dyDescent="0.3">
      <c r="N1384" s="33"/>
      <c r="O1384" s="33"/>
      <c r="P1384" s="33"/>
      <c r="Q1384" s="33"/>
      <c r="R1384" s="33"/>
      <c r="S1384" s="33"/>
      <c r="T1384" s="33"/>
      <c r="U1384" s="33"/>
      <c r="V1384" s="33"/>
      <c r="W1384" s="33"/>
      <c r="X1384" s="33"/>
      <c r="Y1384" s="33"/>
      <c r="Z1384" s="33"/>
      <c r="AA1384" s="33"/>
      <c r="AB1384" s="33"/>
      <c r="AD1384" s="33"/>
      <c r="AE1384" s="33"/>
      <c r="AG1384" s="33"/>
      <c r="AH1384" s="33"/>
      <c r="AI1384" s="33"/>
      <c r="AJ1384" s="33"/>
      <c r="AK1384" s="33"/>
      <c r="AL1384" s="33"/>
      <c r="AM1384" s="33"/>
      <c r="AN1384" s="33"/>
      <c r="AO1384" s="33"/>
      <c r="AP1384" s="33"/>
      <c r="AQ1384" s="33"/>
      <c r="AR1384" s="33"/>
    </row>
    <row r="1385" spans="14:44" x14ac:dyDescent="0.3">
      <c r="N1385" s="33"/>
      <c r="O1385" s="33"/>
      <c r="P1385" s="33"/>
      <c r="Q1385" s="33"/>
      <c r="R1385" s="33"/>
      <c r="S1385" s="33"/>
      <c r="T1385" s="33"/>
      <c r="U1385" s="33"/>
      <c r="V1385" s="33"/>
      <c r="W1385" s="33"/>
      <c r="X1385" s="33"/>
      <c r="Y1385" s="33"/>
      <c r="Z1385" s="33"/>
      <c r="AA1385" s="33"/>
      <c r="AB1385" s="33"/>
      <c r="AD1385" s="33"/>
      <c r="AE1385" s="33"/>
      <c r="AG1385" s="33"/>
      <c r="AH1385" s="33"/>
      <c r="AI1385" s="33"/>
      <c r="AJ1385" s="33"/>
      <c r="AK1385" s="33"/>
      <c r="AL1385" s="33"/>
      <c r="AM1385" s="33"/>
      <c r="AN1385" s="33"/>
      <c r="AO1385" s="33"/>
      <c r="AP1385" s="33"/>
      <c r="AQ1385" s="33"/>
      <c r="AR1385" s="33"/>
    </row>
    <row r="1386" spans="14:44" x14ac:dyDescent="0.3">
      <c r="N1386" s="33"/>
      <c r="O1386" s="33"/>
      <c r="P1386" s="33"/>
      <c r="Q1386" s="33"/>
      <c r="R1386" s="33"/>
      <c r="S1386" s="33"/>
      <c r="T1386" s="33"/>
      <c r="U1386" s="33"/>
      <c r="V1386" s="33"/>
      <c r="W1386" s="33"/>
      <c r="X1386" s="33"/>
      <c r="Y1386" s="33"/>
      <c r="Z1386" s="33"/>
      <c r="AA1386" s="33"/>
      <c r="AB1386" s="33"/>
      <c r="AD1386" s="33"/>
      <c r="AE1386" s="33"/>
      <c r="AG1386" s="33"/>
      <c r="AH1386" s="33"/>
      <c r="AI1386" s="33"/>
      <c r="AJ1386" s="33"/>
      <c r="AK1386" s="33"/>
      <c r="AL1386" s="33"/>
      <c r="AM1386" s="33"/>
      <c r="AN1386" s="33"/>
      <c r="AO1386" s="33"/>
      <c r="AP1386" s="33"/>
      <c r="AQ1386" s="33"/>
      <c r="AR1386" s="33"/>
    </row>
    <row r="1387" spans="14:44" x14ac:dyDescent="0.3">
      <c r="N1387" s="33"/>
      <c r="O1387" s="33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D1387" s="33"/>
      <c r="AE1387" s="33"/>
      <c r="AG1387" s="33"/>
      <c r="AH1387" s="33"/>
      <c r="AI1387" s="33"/>
      <c r="AJ1387" s="33"/>
      <c r="AK1387" s="33"/>
      <c r="AL1387" s="33"/>
      <c r="AM1387" s="33"/>
      <c r="AN1387" s="33"/>
      <c r="AO1387" s="33"/>
      <c r="AP1387" s="33"/>
      <c r="AQ1387" s="33"/>
      <c r="AR1387" s="33"/>
    </row>
    <row r="1388" spans="14:44" x14ac:dyDescent="0.3">
      <c r="N1388" s="33"/>
      <c r="O1388" s="33"/>
      <c r="P1388" s="33"/>
      <c r="Q1388" s="33"/>
      <c r="R1388" s="33"/>
      <c r="S1388" s="33"/>
      <c r="T1388" s="33"/>
      <c r="U1388" s="33"/>
      <c r="V1388" s="33"/>
      <c r="W1388" s="33"/>
      <c r="X1388" s="33"/>
      <c r="Y1388" s="33"/>
      <c r="Z1388" s="33"/>
      <c r="AA1388" s="33"/>
      <c r="AB1388" s="33"/>
      <c r="AD1388" s="33"/>
      <c r="AE1388" s="33"/>
      <c r="AG1388" s="33"/>
      <c r="AH1388" s="33"/>
      <c r="AI1388" s="33"/>
      <c r="AJ1388" s="33"/>
      <c r="AK1388" s="33"/>
      <c r="AL1388" s="33"/>
      <c r="AM1388" s="33"/>
      <c r="AN1388" s="33"/>
      <c r="AO1388" s="33"/>
      <c r="AP1388" s="33"/>
      <c r="AQ1388" s="33"/>
      <c r="AR1388" s="33"/>
    </row>
    <row r="1389" spans="14:44" x14ac:dyDescent="0.3">
      <c r="N1389" s="33"/>
      <c r="O1389" s="33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D1389" s="33"/>
      <c r="AE1389" s="33"/>
      <c r="AG1389" s="33"/>
      <c r="AH1389" s="33"/>
      <c r="AI1389" s="33"/>
      <c r="AJ1389" s="33"/>
      <c r="AK1389" s="33"/>
      <c r="AL1389" s="33"/>
      <c r="AM1389" s="33"/>
      <c r="AN1389" s="33"/>
      <c r="AO1389" s="33"/>
      <c r="AP1389" s="33"/>
      <c r="AQ1389" s="33"/>
      <c r="AR1389" s="33"/>
    </row>
    <row r="1390" spans="14:44" x14ac:dyDescent="0.3">
      <c r="N1390" s="33"/>
      <c r="O1390" s="33"/>
      <c r="P1390" s="33"/>
      <c r="Q1390" s="33"/>
      <c r="R1390" s="33"/>
      <c r="S1390" s="33"/>
      <c r="T1390" s="33"/>
      <c r="U1390" s="33"/>
      <c r="V1390" s="33"/>
      <c r="W1390" s="33"/>
      <c r="X1390" s="33"/>
      <c r="Y1390" s="33"/>
      <c r="Z1390" s="33"/>
      <c r="AA1390" s="33"/>
      <c r="AB1390" s="33"/>
      <c r="AD1390" s="33"/>
      <c r="AE1390" s="33"/>
      <c r="AG1390" s="33"/>
      <c r="AH1390" s="33"/>
      <c r="AI1390" s="33"/>
      <c r="AJ1390" s="33"/>
      <c r="AK1390" s="33"/>
      <c r="AL1390" s="33"/>
      <c r="AM1390" s="33"/>
      <c r="AN1390" s="33"/>
      <c r="AO1390" s="33"/>
      <c r="AP1390" s="33"/>
      <c r="AQ1390" s="33"/>
      <c r="AR1390" s="33"/>
    </row>
    <row r="1391" spans="14:44" x14ac:dyDescent="0.3">
      <c r="N1391" s="33"/>
      <c r="O1391" s="33"/>
      <c r="P1391" s="33"/>
      <c r="Q1391" s="33"/>
      <c r="R1391" s="33"/>
      <c r="S1391" s="33"/>
      <c r="T1391" s="33"/>
      <c r="U1391" s="33"/>
      <c r="V1391" s="33"/>
      <c r="W1391" s="33"/>
      <c r="X1391" s="33"/>
      <c r="Y1391" s="33"/>
      <c r="Z1391" s="33"/>
      <c r="AA1391" s="33"/>
      <c r="AB1391" s="33"/>
      <c r="AD1391" s="33"/>
      <c r="AE1391" s="33"/>
      <c r="AG1391" s="33"/>
      <c r="AH1391" s="33"/>
      <c r="AI1391" s="33"/>
      <c r="AJ1391" s="33"/>
      <c r="AK1391" s="33"/>
      <c r="AL1391" s="33"/>
      <c r="AM1391" s="33"/>
      <c r="AN1391" s="33"/>
      <c r="AO1391" s="33"/>
      <c r="AP1391" s="33"/>
      <c r="AQ1391" s="33"/>
      <c r="AR1391" s="33"/>
    </row>
    <row r="1392" spans="14:44" x14ac:dyDescent="0.3">
      <c r="N1392" s="33"/>
      <c r="O1392" s="33"/>
      <c r="P1392" s="33"/>
      <c r="Q1392" s="33"/>
      <c r="R1392" s="33"/>
      <c r="S1392" s="33"/>
      <c r="T1392" s="33"/>
      <c r="U1392" s="33"/>
      <c r="V1392" s="33"/>
      <c r="W1392" s="33"/>
      <c r="X1392" s="33"/>
      <c r="Y1392" s="33"/>
      <c r="Z1392" s="33"/>
      <c r="AA1392" s="33"/>
      <c r="AB1392" s="33"/>
      <c r="AD1392" s="33"/>
      <c r="AE1392" s="33"/>
      <c r="AG1392" s="33"/>
      <c r="AH1392" s="33"/>
      <c r="AI1392" s="33"/>
      <c r="AJ1392" s="33"/>
      <c r="AK1392" s="33"/>
      <c r="AL1392" s="33"/>
      <c r="AM1392" s="33"/>
      <c r="AN1392" s="33"/>
      <c r="AO1392" s="33"/>
      <c r="AP1392" s="33"/>
      <c r="AQ1392" s="33"/>
      <c r="AR1392" s="33"/>
    </row>
    <row r="1393" spans="14:44" x14ac:dyDescent="0.3">
      <c r="N1393" s="33"/>
      <c r="O1393" s="33"/>
      <c r="P1393" s="33"/>
      <c r="Q1393" s="33"/>
      <c r="R1393" s="33"/>
      <c r="S1393" s="33"/>
      <c r="T1393" s="33"/>
      <c r="U1393" s="33"/>
      <c r="V1393" s="33"/>
      <c r="W1393" s="33"/>
      <c r="X1393" s="33"/>
      <c r="Y1393" s="33"/>
      <c r="Z1393" s="33"/>
      <c r="AA1393" s="33"/>
      <c r="AB1393" s="33"/>
      <c r="AD1393" s="33"/>
      <c r="AE1393" s="33"/>
      <c r="AG1393" s="33"/>
      <c r="AH1393" s="33"/>
      <c r="AI1393" s="33"/>
      <c r="AJ1393" s="33"/>
      <c r="AK1393" s="33"/>
      <c r="AL1393" s="33"/>
      <c r="AM1393" s="33"/>
      <c r="AN1393" s="33"/>
      <c r="AO1393" s="33"/>
      <c r="AP1393" s="33"/>
      <c r="AQ1393" s="33"/>
      <c r="AR1393" s="33"/>
    </row>
    <row r="1394" spans="14:44" x14ac:dyDescent="0.3">
      <c r="N1394" s="33"/>
      <c r="O1394" s="33"/>
      <c r="P1394" s="33"/>
      <c r="Q1394" s="33"/>
      <c r="R1394" s="33"/>
      <c r="S1394" s="33"/>
      <c r="T1394" s="33"/>
      <c r="U1394" s="33"/>
      <c r="V1394" s="33"/>
      <c r="W1394" s="33"/>
      <c r="X1394" s="33"/>
      <c r="Y1394" s="33"/>
      <c r="Z1394" s="33"/>
      <c r="AA1394" s="33"/>
      <c r="AB1394" s="33"/>
      <c r="AD1394" s="33"/>
      <c r="AE1394" s="33"/>
      <c r="AG1394" s="33"/>
      <c r="AH1394" s="33"/>
      <c r="AI1394" s="33"/>
      <c r="AJ1394" s="33"/>
      <c r="AK1394" s="33"/>
      <c r="AL1394" s="33"/>
      <c r="AM1394" s="33"/>
      <c r="AN1394" s="33"/>
      <c r="AO1394" s="33"/>
      <c r="AP1394" s="33"/>
      <c r="AQ1394" s="33"/>
      <c r="AR1394" s="33"/>
    </row>
    <row r="1395" spans="14:44" x14ac:dyDescent="0.3">
      <c r="N1395" s="33"/>
      <c r="O1395" s="33"/>
      <c r="P1395" s="33"/>
      <c r="Q1395" s="33"/>
      <c r="R1395" s="33"/>
      <c r="S1395" s="33"/>
      <c r="T1395" s="33"/>
      <c r="U1395" s="33"/>
      <c r="V1395" s="33"/>
      <c r="W1395" s="33"/>
      <c r="X1395" s="33"/>
      <c r="Y1395" s="33"/>
      <c r="Z1395" s="33"/>
      <c r="AA1395" s="33"/>
      <c r="AB1395" s="33"/>
      <c r="AD1395" s="33"/>
      <c r="AE1395" s="33"/>
      <c r="AG1395" s="33"/>
      <c r="AH1395" s="33"/>
      <c r="AI1395" s="33"/>
      <c r="AJ1395" s="33"/>
      <c r="AK1395" s="33"/>
      <c r="AL1395" s="33"/>
      <c r="AM1395" s="33"/>
      <c r="AN1395" s="33"/>
      <c r="AO1395" s="33"/>
      <c r="AP1395" s="33"/>
      <c r="AQ1395" s="33"/>
      <c r="AR1395" s="33"/>
    </row>
    <row r="1396" spans="14:44" x14ac:dyDescent="0.3">
      <c r="N1396" s="33"/>
      <c r="O1396" s="33"/>
      <c r="P1396" s="33"/>
      <c r="Q1396" s="33"/>
      <c r="R1396" s="33"/>
      <c r="S1396" s="33"/>
      <c r="T1396" s="33"/>
      <c r="U1396" s="33"/>
      <c r="V1396" s="33"/>
      <c r="W1396" s="33"/>
      <c r="X1396" s="33"/>
      <c r="Y1396" s="33"/>
      <c r="Z1396" s="33"/>
      <c r="AA1396" s="33"/>
      <c r="AB1396" s="33"/>
      <c r="AD1396" s="33"/>
      <c r="AE1396" s="33"/>
      <c r="AG1396" s="33"/>
      <c r="AH1396" s="33"/>
      <c r="AI1396" s="33"/>
      <c r="AJ1396" s="33"/>
      <c r="AK1396" s="33"/>
      <c r="AL1396" s="33"/>
      <c r="AM1396" s="33"/>
      <c r="AN1396" s="33"/>
      <c r="AO1396" s="33"/>
      <c r="AP1396" s="33"/>
      <c r="AQ1396" s="33"/>
      <c r="AR1396" s="33"/>
    </row>
    <row r="1397" spans="14:44" x14ac:dyDescent="0.3">
      <c r="N1397" s="33"/>
      <c r="O1397" s="33"/>
      <c r="P1397" s="33"/>
      <c r="Q1397" s="33"/>
      <c r="R1397" s="33"/>
      <c r="S1397" s="33"/>
      <c r="T1397" s="33"/>
      <c r="U1397" s="33"/>
      <c r="V1397" s="33"/>
      <c r="W1397" s="33"/>
      <c r="X1397" s="33"/>
      <c r="Y1397" s="33"/>
      <c r="Z1397" s="33"/>
      <c r="AA1397" s="33"/>
      <c r="AB1397" s="33"/>
      <c r="AD1397" s="33"/>
      <c r="AE1397" s="33"/>
      <c r="AG1397" s="33"/>
      <c r="AH1397" s="33"/>
      <c r="AI1397" s="33"/>
      <c r="AJ1397" s="33"/>
      <c r="AK1397" s="33"/>
      <c r="AL1397" s="33"/>
      <c r="AM1397" s="33"/>
      <c r="AN1397" s="33"/>
      <c r="AO1397" s="33"/>
      <c r="AP1397" s="33"/>
      <c r="AQ1397" s="33"/>
      <c r="AR1397" s="33"/>
    </row>
    <row r="1398" spans="14:44" x14ac:dyDescent="0.3">
      <c r="N1398" s="33"/>
      <c r="O1398" s="33"/>
      <c r="P1398" s="33"/>
      <c r="Q1398" s="33"/>
      <c r="R1398" s="33"/>
      <c r="S1398" s="33"/>
      <c r="T1398" s="33"/>
      <c r="U1398" s="33"/>
      <c r="V1398" s="33"/>
      <c r="W1398" s="33"/>
      <c r="X1398" s="33"/>
      <c r="Y1398" s="33"/>
      <c r="Z1398" s="33"/>
      <c r="AA1398" s="33"/>
      <c r="AB1398" s="33"/>
      <c r="AD1398" s="33"/>
      <c r="AE1398" s="33"/>
      <c r="AG1398" s="33"/>
      <c r="AH1398" s="33"/>
      <c r="AI1398" s="33"/>
      <c r="AJ1398" s="33"/>
      <c r="AK1398" s="33"/>
      <c r="AL1398" s="33"/>
      <c r="AM1398" s="33"/>
      <c r="AN1398" s="33"/>
      <c r="AO1398" s="33"/>
      <c r="AP1398" s="33"/>
      <c r="AQ1398" s="33"/>
      <c r="AR1398" s="33"/>
    </row>
    <row r="1399" spans="14:44" x14ac:dyDescent="0.3">
      <c r="N1399" s="33"/>
      <c r="O1399" s="33"/>
      <c r="P1399" s="33"/>
      <c r="Q1399" s="33"/>
      <c r="R1399" s="33"/>
      <c r="S1399" s="33"/>
      <c r="T1399" s="33"/>
      <c r="U1399" s="33"/>
      <c r="V1399" s="33"/>
      <c r="W1399" s="33"/>
      <c r="X1399" s="33"/>
      <c r="Y1399" s="33"/>
      <c r="Z1399" s="33"/>
      <c r="AA1399" s="33"/>
      <c r="AB1399" s="33"/>
      <c r="AD1399" s="33"/>
      <c r="AE1399" s="33"/>
      <c r="AG1399" s="33"/>
      <c r="AH1399" s="33"/>
      <c r="AI1399" s="33"/>
      <c r="AJ1399" s="33"/>
      <c r="AK1399" s="33"/>
      <c r="AL1399" s="33"/>
      <c r="AM1399" s="33"/>
      <c r="AN1399" s="33"/>
      <c r="AO1399" s="33"/>
      <c r="AP1399" s="33"/>
      <c r="AQ1399" s="33"/>
      <c r="AR1399" s="33"/>
    </row>
    <row r="1400" spans="14:44" x14ac:dyDescent="0.3">
      <c r="N1400" s="33"/>
      <c r="O1400" s="33"/>
      <c r="P1400" s="33"/>
      <c r="Q1400" s="33"/>
      <c r="R1400" s="33"/>
      <c r="S1400" s="33"/>
      <c r="T1400" s="33"/>
      <c r="U1400" s="33"/>
      <c r="V1400" s="33"/>
      <c r="W1400" s="33"/>
      <c r="X1400" s="33"/>
      <c r="Y1400" s="33"/>
      <c r="Z1400" s="33"/>
      <c r="AA1400" s="33"/>
      <c r="AB1400" s="33"/>
      <c r="AD1400" s="33"/>
      <c r="AE1400" s="33"/>
      <c r="AG1400" s="33"/>
      <c r="AH1400" s="33"/>
      <c r="AI1400" s="33"/>
      <c r="AJ1400" s="33"/>
      <c r="AK1400" s="33"/>
      <c r="AL1400" s="33"/>
      <c r="AM1400" s="33"/>
      <c r="AN1400" s="33"/>
      <c r="AO1400" s="33"/>
      <c r="AP1400" s="33"/>
      <c r="AQ1400" s="33"/>
      <c r="AR1400" s="33"/>
    </row>
    <row r="1401" spans="14:44" x14ac:dyDescent="0.3">
      <c r="N1401" s="33"/>
      <c r="O1401" s="33"/>
      <c r="P1401" s="33"/>
      <c r="Q1401" s="33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D1401" s="33"/>
      <c r="AE1401" s="33"/>
      <c r="AG1401" s="33"/>
      <c r="AH1401" s="33"/>
      <c r="AI1401" s="33"/>
      <c r="AJ1401" s="33"/>
      <c r="AK1401" s="33"/>
      <c r="AL1401" s="33"/>
      <c r="AM1401" s="33"/>
      <c r="AN1401" s="33"/>
      <c r="AO1401" s="33"/>
      <c r="AP1401" s="33"/>
      <c r="AQ1401" s="33"/>
      <c r="AR1401" s="33"/>
    </row>
    <row r="1402" spans="14:44" x14ac:dyDescent="0.3">
      <c r="N1402" s="33"/>
      <c r="O1402" s="33"/>
      <c r="P1402" s="33"/>
      <c r="Q1402" s="33"/>
      <c r="R1402" s="33"/>
      <c r="S1402" s="33"/>
      <c r="T1402" s="33"/>
      <c r="U1402" s="33"/>
      <c r="V1402" s="33"/>
      <c r="W1402" s="33"/>
      <c r="X1402" s="33"/>
      <c r="Y1402" s="33"/>
      <c r="Z1402" s="33"/>
      <c r="AA1402" s="33"/>
      <c r="AB1402" s="33"/>
      <c r="AD1402" s="33"/>
      <c r="AE1402" s="33"/>
      <c r="AG1402" s="33"/>
      <c r="AH1402" s="33"/>
      <c r="AI1402" s="33"/>
      <c r="AJ1402" s="33"/>
      <c r="AK1402" s="33"/>
      <c r="AL1402" s="33"/>
      <c r="AM1402" s="33"/>
      <c r="AN1402" s="33"/>
      <c r="AO1402" s="33"/>
      <c r="AP1402" s="33"/>
      <c r="AQ1402" s="33"/>
      <c r="AR1402" s="33"/>
    </row>
    <row r="1403" spans="14:44" x14ac:dyDescent="0.3">
      <c r="N1403" s="33"/>
      <c r="O1403" s="33"/>
      <c r="P1403" s="33"/>
      <c r="Q1403" s="33"/>
      <c r="R1403" s="33"/>
      <c r="S1403" s="33"/>
      <c r="T1403" s="33"/>
      <c r="U1403" s="33"/>
      <c r="V1403" s="33"/>
      <c r="W1403" s="33"/>
      <c r="X1403" s="33"/>
      <c r="Y1403" s="33"/>
      <c r="Z1403" s="33"/>
      <c r="AA1403" s="33"/>
      <c r="AB1403" s="33"/>
      <c r="AD1403" s="33"/>
      <c r="AE1403" s="33"/>
      <c r="AG1403" s="33"/>
      <c r="AH1403" s="33"/>
      <c r="AI1403" s="33"/>
      <c r="AJ1403" s="33"/>
      <c r="AK1403" s="33"/>
      <c r="AL1403" s="33"/>
      <c r="AM1403" s="33"/>
      <c r="AN1403" s="33"/>
      <c r="AO1403" s="33"/>
      <c r="AP1403" s="33"/>
      <c r="AQ1403" s="33"/>
      <c r="AR1403" s="33"/>
    </row>
    <row r="1404" spans="14:44" x14ac:dyDescent="0.3">
      <c r="N1404" s="33"/>
      <c r="O1404" s="33"/>
      <c r="P1404" s="33"/>
      <c r="Q1404" s="33"/>
      <c r="R1404" s="33"/>
      <c r="S1404" s="33"/>
      <c r="T1404" s="33"/>
      <c r="U1404" s="33"/>
      <c r="V1404" s="33"/>
      <c r="W1404" s="33"/>
      <c r="X1404" s="33"/>
      <c r="Y1404" s="33"/>
      <c r="Z1404" s="33"/>
      <c r="AA1404" s="33"/>
      <c r="AB1404" s="33"/>
      <c r="AD1404" s="33"/>
      <c r="AE1404" s="33"/>
      <c r="AG1404" s="33"/>
      <c r="AH1404" s="33"/>
      <c r="AI1404" s="33"/>
      <c r="AJ1404" s="33"/>
      <c r="AK1404" s="33"/>
      <c r="AL1404" s="33"/>
      <c r="AM1404" s="33"/>
      <c r="AN1404" s="33"/>
      <c r="AO1404" s="33"/>
      <c r="AP1404" s="33"/>
      <c r="AQ1404" s="33"/>
      <c r="AR1404" s="33"/>
    </row>
    <row r="1405" spans="14:44" x14ac:dyDescent="0.3">
      <c r="N1405" s="33"/>
      <c r="O1405" s="33"/>
      <c r="P1405" s="33"/>
      <c r="Q1405" s="33"/>
      <c r="R1405" s="33"/>
      <c r="S1405" s="33"/>
      <c r="T1405" s="33"/>
      <c r="U1405" s="33"/>
      <c r="V1405" s="33"/>
      <c r="W1405" s="33"/>
      <c r="X1405" s="33"/>
      <c r="Y1405" s="33"/>
      <c r="Z1405" s="33"/>
      <c r="AA1405" s="33"/>
      <c r="AB1405" s="33"/>
      <c r="AD1405" s="33"/>
      <c r="AE1405" s="33"/>
      <c r="AG1405" s="33"/>
      <c r="AH1405" s="33"/>
      <c r="AI1405" s="33"/>
      <c r="AJ1405" s="33"/>
      <c r="AK1405" s="33"/>
      <c r="AL1405" s="33"/>
      <c r="AM1405" s="33"/>
      <c r="AN1405" s="33"/>
      <c r="AO1405" s="33"/>
      <c r="AP1405" s="33"/>
      <c r="AQ1405" s="33"/>
      <c r="AR1405" s="33"/>
    </row>
    <row r="1406" spans="14:44" x14ac:dyDescent="0.3">
      <c r="N1406" s="33"/>
      <c r="O1406" s="33"/>
      <c r="P1406" s="33"/>
      <c r="Q1406" s="33"/>
      <c r="R1406" s="33"/>
      <c r="S1406" s="33"/>
      <c r="T1406" s="33"/>
      <c r="U1406" s="33"/>
      <c r="V1406" s="33"/>
      <c r="W1406" s="33"/>
      <c r="X1406" s="33"/>
      <c r="Y1406" s="33"/>
      <c r="Z1406" s="33"/>
      <c r="AA1406" s="33"/>
      <c r="AB1406" s="33"/>
      <c r="AD1406" s="33"/>
      <c r="AE1406" s="33"/>
      <c r="AG1406" s="33"/>
      <c r="AH1406" s="33"/>
      <c r="AI1406" s="33"/>
      <c r="AJ1406" s="33"/>
      <c r="AK1406" s="33"/>
      <c r="AL1406" s="33"/>
      <c r="AM1406" s="33"/>
      <c r="AN1406" s="33"/>
      <c r="AO1406" s="33"/>
      <c r="AP1406" s="33"/>
      <c r="AQ1406" s="33"/>
      <c r="AR1406" s="33"/>
    </row>
    <row r="1407" spans="14:44" x14ac:dyDescent="0.3">
      <c r="N1407" s="33"/>
      <c r="O1407" s="33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D1407" s="33"/>
      <c r="AE1407" s="33"/>
      <c r="AG1407" s="33"/>
      <c r="AH1407" s="33"/>
      <c r="AI1407" s="33"/>
      <c r="AJ1407" s="33"/>
      <c r="AK1407" s="33"/>
      <c r="AL1407" s="33"/>
      <c r="AM1407" s="33"/>
      <c r="AN1407" s="33"/>
      <c r="AO1407" s="33"/>
      <c r="AP1407" s="33"/>
      <c r="AQ1407" s="33"/>
      <c r="AR1407" s="33"/>
    </row>
    <row r="1408" spans="14:44" x14ac:dyDescent="0.3">
      <c r="N1408" s="33"/>
      <c r="O1408" s="33"/>
      <c r="P1408" s="33"/>
      <c r="Q1408" s="33"/>
      <c r="R1408" s="33"/>
      <c r="S1408" s="33"/>
      <c r="T1408" s="33"/>
      <c r="U1408" s="33"/>
      <c r="V1408" s="33"/>
      <c r="W1408" s="33"/>
      <c r="X1408" s="33"/>
      <c r="Y1408" s="33"/>
      <c r="Z1408" s="33"/>
      <c r="AA1408" s="33"/>
      <c r="AB1408" s="33"/>
      <c r="AD1408" s="33"/>
      <c r="AE1408" s="33"/>
      <c r="AG1408" s="33"/>
      <c r="AH1408" s="33"/>
      <c r="AI1408" s="33"/>
      <c r="AJ1408" s="33"/>
      <c r="AK1408" s="33"/>
      <c r="AL1408" s="33"/>
      <c r="AM1408" s="33"/>
      <c r="AN1408" s="33"/>
      <c r="AO1408" s="33"/>
      <c r="AP1408" s="33"/>
      <c r="AQ1408" s="33"/>
      <c r="AR1408" s="33"/>
    </row>
    <row r="1409" spans="14:44" x14ac:dyDescent="0.3">
      <c r="N1409" s="33"/>
      <c r="O1409" s="33"/>
      <c r="P1409" s="33"/>
      <c r="Q1409" s="33"/>
      <c r="R1409" s="33"/>
      <c r="S1409" s="33"/>
      <c r="T1409" s="33"/>
      <c r="U1409" s="33"/>
      <c r="V1409" s="33"/>
      <c r="W1409" s="33"/>
      <c r="X1409" s="33"/>
      <c r="Y1409" s="33"/>
      <c r="Z1409" s="33"/>
      <c r="AA1409" s="33"/>
      <c r="AB1409" s="33"/>
      <c r="AD1409" s="33"/>
      <c r="AE1409" s="33"/>
      <c r="AG1409" s="33"/>
      <c r="AH1409" s="33"/>
      <c r="AI1409" s="33"/>
      <c r="AJ1409" s="33"/>
      <c r="AK1409" s="33"/>
      <c r="AL1409" s="33"/>
      <c r="AM1409" s="33"/>
      <c r="AN1409" s="33"/>
      <c r="AO1409" s="33"/>
      <c r="AP1409" s="33"/>
      <c r="AQ1409" s="33"/>
      <c r="AR1409" s="33"/>
    </row>
    <row r="1410" spans="14:44" x14ac:dyDescent="0.3">
      <c r="N1410" s="33"/>
      <c r="O1410" s="33"/>
      <c r="P1410" s="33"/>
      <c r="Q1410" s="33"/>
      <c r="R1410" s="33"/>
      <c r="S1410" s="33"/>
      <c r="T1410" s="33"/>
      <c r="U1410" s="33"/>
      <c r="V1410" s="33"/>
      <c r="W1410" s="33"/>
      <c r="X1410" s="33"/>
      <c r="Y1410" s="33"/>
      <c r="Z1410" s="33"/>
      <c r="AA1410" s="33"/>
      <c r="AB1410" s="33"/>
      <c r="AD1410" s="33"/>
      <c r="AE1410" s="33"/>
      <c r="AG1410" s="33"/>
      <c r="AH1410" s="33"/>
      <c r="AI1410" s="33"/>
      <c r="AJ1410" s="33"/>
      <c r="AK1410" s="33"/>
      <c r="AL1410" s="33"/>
      <c r="AM1410" s="33"/>
      <c r="AN1410" s="33"/>
      <c r="AO1410" s="33"/>
      <c r="AP1410" s="33"/>
      <c r="AQ1410" s="33"/>
      <c r="AR1410" s="33"/>
    </row>
    <row r="1411" spans="14:44" x14ac:dyDescent="0.3">
      <c r="N1411" s="33"/>
      <c r="O1411" s="33"/>
      <c r="P1411" s="33"/>
      <c r="Q1411" s="33"/>
      <c r="R1411" s="33"/>
      <c r="S1411" s="33"/>
      <c r="T1411" s="33"/>
      <c r="U1411" s="33"/>
      <c r="V1411" s="33"/>
      <c r="W1411" s="33"/>
      <c r="X1411" s="33"/>
      <c r="Y1411" s="33"/>
      <c r="Z1411" s="33"/>
      <c r="AA1411" s="33"/>
      <c r="AB1411" s="33"/>
      <c r="AD1411" s="33"/>
      <c r="AE1411" s="33"/>
      <c r="AG1411" s="33"/>
      <c r="AH1411" s="33"/>
      <c r="AI1411" s="33"/>
      <c r="AJ1411" s="33"/>
      <c r="AK1411" s="33"/>
      <c r="AL1411" s="33"/>
      <c r="AM1411" s="33"/>
      <c r="AN1411" s="33"/>
      <c r="AO1411" s="33"/>
      <c r="AP1411" s="33"/>
      <c r="AQ1411" s="33"/>
      <c r="AR1411" s="33"/>
    </row>
    <row r="1412" spans="14:44" x14ac:dyDescent="0.3">
      <c r="N1412" s="33"/>
      <c r="O1412" s="33"/>
      <c r="P1412" s="33"/>
      <c r="Q1412" s="33"/>
      <c r="R1412" s="33"/>
      <c r="S1412" s="33"/>
      <c r="T1412" s="33"/>
      <c r="U1412" s="33"/>
      <c r="V1412" s="33"/>
      <c r="W1412" s="33"/>
      <c r="X1412" s="33"/>
      <c r="Y1412" s="33"/>
      <c r="Z1412" s="33"/>
      <c r="AA1412" s="33"/>
      <c r="AB1412" s="33"/>
      <c r="AD1412" s="33"/>
      <c r="AE1412" s="33"/>
      <c r="AG1412" s="33"/>
      <c r="AH1412" s="33"/>
      <c r="AI1412" s="33"/>
      <c r="AJ1412" s="33"/>
      <c r="AK1412" s="33"/>
      <c r="AL1412" s="33"/>
      <c r="AM1412" s="33"/>
      <c r="AN1412" s="33"/>
      <c r="AO1412" s="33"/>
      <c r="AP1412" s="33"/>
      <c r="AQ1412" s="33"/>
      <c r="AR1412" s="33"/>
    </row>
    <row r="1413" spans="14:44" x14ac:dyDescent="0.3">
      <c r="N1413" s="33"/>
      <c r="O1413" s="33"/>
      <c r="P1413" s="33"/>
      <c r="Q1413" s="33"/>
      <c r="R1413" s="33"/>
      <c r="S1413" s="33"/>
      <c r="T1413" s="33"/>
      <c r="U1413" s="33"/>
      <c r="V1413" s="33"/>
      <c r="W1413" s="33"/>
      <c r="X1413" s="33"/>
      <c r="Y1413" s="33"/>
      <c r="Z1413" s="33"/>
      <c r="AA1413" s="33"/>
      <c r="AB1413" s="33"/>
      <c r="AD1413" s="33"/>
      <c r="AE1413" s="33"/>
      <c r="AG1413" s="33"/>
      <c r="AH1413" s="33"/>
      <c r="AI1413" s="33"/>
      <c r="AJ1413" s="33"/>
      <c r="AK1413" s="33"/>
      <c r="AL1413" s="33"/>
      <c r="AM1413" s="33"/>
      <c r="AN1413" s="33"/>
      <c r="AO1413" s="33"/>
      <c r="AP1413" s="33"/>
      <c r="AQ1413" s="33"/>
      <c r="AR1413" s="33"/>
    </row>
    <row r="1414" spans="14:44" x14ac:dyDescent="0.3">
      <c r="N1414" s="33"/>
      <c r="O1414" s="33"/>
      <c r="P1414" s="33"/>
      <c r="Q1414" s="33"/>
      <c r="R1414" s="33"/>
      <c r="S1414" s="33"/>
      <c r="T1414" s="33"/>
      <c r="U1414" s="33"/>
      <c r="V1414" s="33"/>
      <c r="W1414" s="33"/>
      <c r="X1414" s="33"/>
      <c r="Y1414" s="33"/>
      <c r="Z1414" s="33"/>
      <c r="AA1414" s="33"/>
      <c r="AB1414" s="33"/>
      <c r="AD1414" s="33"/>
      <c r="AE1414" s="33"/>
      <c r="AG1414" s="33"/>
      <c r="AH1414" s="33"/>
      <c r="AI1414" s="33"/>
      <c r="AJ1414" s="33"/>
      <c r="AK1414" s="33"/>
      <c r="AL1414" s="33"/>
      <c r="AM1414" s="33"/>
      <c r="AN1414" s="33"/>
      <c r="AO1414" s="33"/>
      <c r="AP1414" s="33"/>
      <c r="AQ1414" s="33"/>
      <c r="AR1414" s="33"/>
    </row>
    <row r="1415" spans="14:44" x14ac:dyDescent="0.3">
      <c r="N1415" s="33"/>
      <c r="O1415" s="33"/>
      <c r="P1415" s="33"/>
      <c r="Q1415" s="33"/>
      <c r="R1415" s="33"/>
      <c r="S1415" s="33"/>
      <c r="T1415" s="33"/>
      <c r="U1415" s="33"/>
      <c r="V1415" s="33"/>
      <c r="W1415" s="33"/>
      <c r="X1415" s="33"/>
      <c r="Y1415" s="33"/>
      <c r="Z1415" s="33"/>
      <c r="AA1415" s="33"/>
      <c r="AB1415" s="33"/>
      <c r="AD1415" s="33"/>
      <c r="AE1415" s="33"/>
      <c r="AG1415" s="33"/>
      <c r="AH1415" s="33"/>
      <c r="AI1415" s="33"/>
      <c r="AJ1415" s="33"/>
      <c r="AK1415" s="33"/>
      <c r="AL1415" s="33"/>
      <c r="AM1415" s="33"/>
      <c r="AN1415" s="33"/>
      <c r="AO1415" s="33"/>
      <c r="AP1415" s="33"/>
      <c r="AQ1415" s="33"/>
      <c r="AR1415" s="33"/>
    </row>
    <row r="1416" spans="14:44" x14ac:dyDescent="0.3">
      <c r="N1416" s="33"/>
      <c r="O1416" s="33"/>
      <c r="P1416" s="33"/>
      <c r="Q1416" s="33"/>
      <c r="R1416" s="33"/>
      <c r="S1416" s="33"/>
      <c r="T1416" s="33"/>
      <c r="U1416" s="33"/>
      <c r="V1416" s="33"/>
      <c r="W1416" s="33"/>
      <c r="X1416" s="33"/>
      <c r="Y1416" s="33"/>
      <c r="Z1416" s="33"/>
      <c r="AA1416" s="33"/>
      <c r="AB1416" s="33"/>
      <c r="AD1416" s="33"/>
      <c r="AE1416" s="33"/>
      <c r="AG1416" s="33"/>
      <c r="AH1416" s="33"/>
      <c r="AI1416" s="33"/>
      <c r="AJ1416" s="33"/>
      <c r="AK1416" s="33"/>
      <c r="AL1416" s="33"/>
      <c r="AM1416" s="33"/>
      <c r="AN1416" s="33"/>
      <c r="AO1416" s="33"/>
      <c r="AP1416" s="33"/>
      <c r="AQ1416" s="33"/>
      <c r="AR1416" s="33"/>
    </row>
    <row r="1417" spans="14:44" x14ac:dyDescent="0.3">
      <c r="N1417" s="33"/>
      <c r="O1417" s="33"/>
      <c r="P1417" s="33"/>
      <c r="Q1417" s="33"/>
      <c r="R1417" s="33"/>
      <c r="S1417" s="33"/>
      <c r="T1417" s="33"/>
      <c r="U1417" s="33"/>
      <c r="V1417" s="33"/>
      <c r="W1417" s="33"/>
      <c r="X1417" s="33"/>
      <c r="Y1417" s="33"/>
      <c r="Z1417" s="33"/>
      <c r="AA1417" s="33"/>
      <c r="AB1417" s="33"/>
      <c r="AD1417" s="33"/>
      <c r="AE1417" s="33"/>
      <c r="AG1417" s="33"/>
      <c r="AH1417" s="33"/>
      <c r="AI1417" s="33"/>
      <c r="AJ1417" s="33"/>
      <c r="AK1417" s="33"/>
      <c r="AL1417" s="33"/>
      <c r="AM1417" s="33"/>
      <c r="AN1417" s="33"/>
      <c r="AO1417" s="33"/>
      <c r="AP1417" s="33"/>
      <c r="AQ1417" s="33"/>
      <c r="AR1417" s="33"/>
    </row>
    <row r="1418" spans="14:44" x14ac:dyDescent="0.3">
      <c r="N1418" s="33"/>
      <c r="O1418" s="33"/>
      <c r="P1418" s="33"/>
      <c r="Q1418" s="33"/>
      <c r="R1418" s="33"/>
      <c r="S1418" s="33"/>
      <c r="T1418" s="33"/>
      <c r="U1418" s="33"/>
      <c r="V1418" s="33"/>
      <c r="W1418" s="33"/>
      <c r="X1418" s="33"/>
      <c r="Y1418" s="33"/>
      <c r="Z1418" s="33"/>
      <c r="AA1418" s="33"/>
      <c r="AB1418" s="33"/>
      <c r="AD1418" s="33"/>
      <c r="AE1418" s="33"/>
      <c r="AG1418" s="33"/>
      <c r="AH1418" s="33"/>
      <c r="AI1418" s="33"/>
      <c r="AJ1418" s="33"/>
      <c r="AK1418" s="33"/>
      <c r="AL1418" s="33"/>
      <c r="AM1418" s="33"/>
      <c r="AN1418" s="33"/>
      <c r="AO1418" s="33"/>
      <c r="AP1418" s="33"/>
      <c r="AQ1418" s="33"/>
      <c r="AR1418" s="33"/>
    </row>
    <row r="1419" spans="14:44" x14ac:dyDescent="0.3">
      <c r="N1419" s="33"/>
      <c r="O1419" s="33"/>
      <c r="P1419" s="33"/>
      <c r="Q1419" s="33"/>
      <c r="R1419" s="33"/>
      <c r="S1419" s="33"/>
      <c r="T1419" s="33"/>
      <c r="U1419" s="33"/>
      <c r="V1419" s="33"/>
      <c r="W1419" s="33"/>
      <c r="X1419" s="33"/>
      <c r="Y1419" s="33"/>
      <c r="Z1419" s="33"/>
      <c r="AA1419" s="33"/>
      <c r="AB1419" s="33"/>
      <c r="AD1419" s="33"/>
      <c r="AE1419" s="33"/>
      <c r="AG1419" s="33"/>
      <c r="AH1419" s="33"/>
      <c r="AI1419" s="33"/>
      <c r="AJ1419" s="33"/>
      <c r="AK1419" s="33"/>
      <c r="AL1419" s="33"/>
      <c r="AM1419" s="33"/>
      <c r="AN1419" s="33"/>
      <c r="AO1419" s="33"/>
      <c r="AP1419" s="33"/>
      <c r="AQ1419" s="33"/>
      <c r="AR1419" s="33"/>
    </row>
    <row r="1420" spans="14:44" x14ac:dyDescent="0.3">
      <c r="N1420" s="33"/>
      <c r="O1420" s="33"/>
      <c r="P1420" s="33"/>
      <c r="Q1420" s="33"/>
      <c r="R1420" s="33"/>
      <c r="S1420" s="33"/>
      <c r="T1420" s="33"/>
      <c r="U1420" s="33"/>
      <c r="V1420" s="33"/>
      <c r="W1420" s="33"/>
      <c r="X1420" s="33"/>
      <c r="Y1420" s="33"/>
      <c r="Z1420" s="33"/>
      <c r="AA1420" s="33"/>
      <c r="AB1420" s="33"/>
      <c r="AD1420" s="33"/>
      <c r="AE1420" s="33"/>
      <c r="AG1420" s="33"/>
      <c r="AH1420" s="33"/>
      <c r="AI1420" s="33"/>
      <c r="AJ1420" s="33"/>
      <c r="AK1420" s="33"/>
      <c r="AL1420" s="33"/>
      <c r="AM1420" s="33"/>
      <c r="AN1420" s="33"/>
      <c r="AO1420" s="33"/>
      <c r="AP1420" s="33"/>
      <c r="AQ1420" s="33"/>
      <c r="AR1420" s="33"/>
    </row>
    <row r="1421" spans="14:44" x14ac:dyDescent="0.3">
      <c r="N1421" s="33"/>
      <c r="O1421" s="33"/>
      <c r="P1421" s="33"/>
      <c r="Q1421" s="33"/>
      <c r="R1421" s="33"/>
      <c r="S1421" s="33"/>
      <c r="T1421" s="33"/>
      <c r="U1421" s="33"/>
      <c r="V1421" s="33"/>
      <c r="W1421" s="33"/>
      <c r="X1421" s="33"/>
      <c r="Y1421" s="33"/>
      <c r="Z1421" s="33"/>
      <c r="AA1421" s="33"/>
      <c r="AB1421" s="33"/>
      <c r="AD1421" s="33"/>
      <c r="AE1421" s="33"/>
      <c r="AG1421" s="33"/>
      <c r="AH1421" s="33"/>
      <c r="AI1421" s="33"/>
      <c r="AJ1421" s="33"/>
      <c r="AK1421" s="33"/>
      <c r="AL1421" s="33"/>
      <c r="AM1421" s="33"/>
      <c r="AN1421" s="33"/>
      <c r="AO1421" s="33"/>
      <c r="AP1421" s="33"/>
      <c r="AQ1421" s="33"/>
      <c r="AR1421" s="33"/>
    </row>
    <row r="1422" spans="14:44" x14ac:dyDescent="0.3">
      <c r="N1422" s="33"/>
      <c r="O1422" s="33"/>
      <c r="P1422" s="33"/>
      <c r="Q1422" s="33"/>
      <c r="R1422" s="33"/>
      <c r="S1422" s="33"/>
      <c r="T1422" s="33"/>
      <c r="U1422" s="33"/>
      <c r="V1422" s="33"/>
      <c r="W1422" s="33"/>
      <c r="X1422" s="33"/>
      <c r="Y1422" s="33"/>
      <c r="Z1422" s="33"/>
      <c r="AA1422" s="33"/>
      <c r="AB1422" s="33"/>
      <c r="AD1422" s="33"/>
      <c r="AE1422" s="33"/>
      <c r="AG1422" s="33"/>
      <c r="AH1422" s="33"/>
      <c r="AI1422" s="33"/>
      <c r="AJ1422" s="33"/>
      <c r="AK1422" s="33"/>
      <c r="AL1422" s="33"/>
      <c r="AM1422" s="33"/>
      <c r="AN1422" s="33"/>
      <c r="AO1422" s="33"/>
      <c r="AP1422" s="33"/>
      <c r="AQ1422" s="33"/>
      <c r="AR1422" s="33"/>
    </row>
    <row r="1423" spans="14:44" x14ac:dyDescent="0.3">
      <c r="N1423" s="33"/>
      <c r="O1423" s="33"/>
      <c r="P1423" s="33"/>
      <c r="Q1423" s="33"/>
      <c r="R1423" s="33"/>
      <c r="S1423" s="33"/>
      <c r="T1423" s="33"/>
      <c r="U1423" s="33"/>
      <c r="V1423" s="33"/>
      <c r="W1423" s="33"/>
      <c r="X1423" s="33"/>
      <c r="Y1423" s="33"/>
      <c r="Z1423" s="33"/>
      <c r="AA1423" s="33"/>
      <c r="AB1423" s="33"/>
      <c r="AD1423" s="33"/>
      <c r="AE1423" s="33"/>
      <c r="AG1423" s="33"/>
      <c r="AH1423" s="33"/>
      <c r="AI1423" s="33"/>
      <c r="AJ1423" s="33"/>
      <c r="AK1423" s="33"/>
      <c r="AL1423" s="33"/>
      <c r="AM1423" s="33"/>
      <c r="AN1423" s="33"/>
      <c r="AO1423" s="33"/>
      <c r="AP1423" s="33"/>
      <c r="AQ1423" s="33"/>
      <c r="AR1423" s="33"/>
    </row>
    <row r="1424" spans="14:44" x14ac:dyDescent="0.3">
      <c r="N1424" s="33"/>
      <c r="O1424" s="33"/>
      <c r="P1424" s="33"/>
      <c r="Q1424" s="33"/>
      <c r="R1424" s="33"/>
      <c r="S1424" s="33"/>
      <c r="T1424" s="33"/>
      <c r="U1424" s="33"/>
      <c r="V1424" s="33"/>
      <c r="W1424" s="33"/>
      <c r="X1424" s="33"/>
      <c r="Y1424" s="33"/>
      <c r="Z1424" s="33"/>
      <c r="AA1424" s="33"/>
      <c r="AB1424" s="33"/>
      <c r="AD1424" s="33"/>
      <c r="AE1424" s="33"/>
      <c r="AG1424" s="33"/>
      <c r="AH1424" s="33"/>
      <c r="AI1424" s="33"/>
      <c r="AJ1424" s="33"/>
      <c r="AK1424" s="33"/>
      <c r="AL1424" s="33"/>
      <c r="AM1424" s="33"/>
      <c r="AN1424" s="33"/>
      <c r="AO1424" s="33"/>
      <c r="AP1424" s="33"/>
      <c r="AQ1424" s="33"/>
      <c r="AR1424" s="33"/>
    </row>
    <row r="1425" spans="14:44" x14ac:dyDescent="0.3">
      <c r="N1425" s="33"/>
      <c r="O1425" s="33"/>
      <c r="P1425" s="33"/>
      <c r="Q1425" s="33"/>
      <c r="R1425" s="33"/>
      <c r="S1425" s="33"/>
      <c r="T1425" s="33"/>
      <c r="U1425" s="33"/>
      <c r="V1425" s="33"/>
      <c r="W1425" s="33"/>
      <c r="X1425" s="33"/>
      <c r="Y1425" s="33"/>
      <c r="Z1425" s="33"/>
      <c r="AA1425" s="33"/>
      <c r="AB1425" s="33"/>
      <c r="AD1425" s="33"/>
      <c r="AE1425" s="33"/>
      <c r="AG1425" s="33"/>
      <c r="AH1425" s="33"/>
      <c r="AI1425" s="33"/>
      <c r="AJ1425" s="33"/>
      <c r="AK1425" s="33"/>
      <c r="AL1425" s="33"/>
      <c r="AM1425" s="33"/>
      <c r="AN1425" s="33"/>
      <c r="AO1425" s="33"/>
      <c r="AP1425" s="33"/>
      <c r="AQ1425" s="33"/>
      <c r="AR1425" s="33"/>
    </row>
    <row r="1426" spans="14:44" x14ac:dyDescent="0.3">
      <c r="N1426" s="33"/>
      <c r="O1426" s="33"/>
      <c r="P1426" s="33"/>
      <c r="Q1426" s="33"/>
      <c r="R1426" s="33"/>
      <c r="S1426" s="33"/>
      <c r="T1426" s="33"/>
      <c r="U1426" s="33"/>
      <c r="V1426" s="33"/>
      <c r="W1426" s="33"/>
      <c r="X1426" s="33"/>
      <c r="Y1426" s="33"/>
      <c r="Z1426" s="33"/>
      <c r="AA1426" s="33"/>
      <c r="AB1426" s="33"/>
      <c r="AD1426" s="33"/>
      <c r="AE1426" s="33"/>
      <c r="AG1426" s="33"/>
      <c r="AH1426" s="33"/>
      <c r="AI1426" s="33"/>
      <c r="AJ1426" s="33"/>
      <c r="AK1426" s="33"/>
      <c r="AL1426" s="33"/>
      <c r="AM1426" s="33"/>
      <c r="AN1426" s="33"/>
      <c r="AO1426" s="33"/>
      <c r="AP1426" s="33"/>
      <c r="AQ1426" s="33"/>
      <c r="AR1426" s="33"/>
    </row>
    <row r="1427" spans="14:44" x14ac:dyDescent="0.3">
      <c r="N1427" s="33"/>
      <c r="O1427" s="33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D1427" s="33"/>
      <c r="AE1427" s="33"/>
      <c r="AG1427" s="33"/>
      <c r="AH1427" s="33"/>
      <c r="AI1427" s="33"/>
      <c r="AJ1427" s="33"/>
      <c r="AK1427" s="33"/>
      <c r="AL1427" s="33"/>
      <c r="AM1427" s="33"/>
      <c r="AN1427" s="33"/>
      <c r="AO1427" s="33"/>
      <c r="AP1427" s="33"/>
      <c r="AQ1427" s="33"/>
      <c r="AR1427" s="33"/>
    </row>
    <row r="1428" spans="14:44" x14ac:dyDescent="0.3">
      <c r="N1428" s="33"/>
      <c r="O1428" s="33"/>
      <c r="P1428" s="33"/>
      <c r="Q1428" s="33"/>
      <c r="R1428" s="33"/>
      <c r="S1428" s="33"/>
      <c r="T1428" s="33"/>
      <c r="U1428" s="33"/>
      <c r="V1428" s="33"/>
      <c r="W1428" s="33"/>
      <c r="X1428" s="33"/>
      <c r="Y1428" s="33"/>
      <c r="Z1428" s="33"/>
      <c r="AA1428" s="33"/>
      <c r="AB1428" s="33"/>
      <c r="AD1428" s="33"/>
      <c r="AE1428" s="33"/>
      <c r="AG1428" s="33"/>
      <c r="AH1428" s="33"/>
      <c r="AI1428" s="33"/>
      <c r="AJ1428" s="33"/>
      <c r="AK1428" s="33"/>
      <c r="AL1428" s="33"/>
      <c r="AM1428" s="33"/>
      <c r="AN1428" s="33"/>
      <c r="AO1428" s="33"/>
      <c r="AP1428" s="33"/>
      <c r="AQ1428" s="33"/>
      <c r="AR1428" s="33"/>
    </row>
    <row r="1429" spans="14:44" x14ac:dyDescent="0.3">
      <c r="N1429" s="33"/>
      <c r="O1429" s="33"/>
      <c r="P1429" s="33"/>
      <c r="Q1429" s="33"/>
      <c r="R1429" s="33"/>
      <c r="S1429" s="33"/>
      <c r="T1429" s="33"/>
      <c r="U1429" s="33"/>
      <c r="V1429" s="33"/>
      <c r="W1429" s="33"/>
      <c r="X1429" s="33"/>
      <c r="Y1429" s="33"/>
      <c r="Z1429" s="33"/>
      <c r="AA1429" s="33"/>
      <c r="AB1429" s="33"/>
      <c r="AD1429" s="33"/>
      <c r="AE1429" s="33"/>
      <c r="AG1429" s="33"/>
      <c r="AH1429" s="33"/>
      <c r="AI1429" s="33"/>
      <c r="AJ1429" s="33"/>
      <c r="AK1429" s="33"/>
      <c r="AL1429" s="33"/>
      <c r="AM1429" s="33"/>
      <c r="AN1429" s="33"/>
      <c r="AO1429" s="33"/>
      <c r="AP1429" s="33"/>
      <c r="AQ1429" s="33"/>
      <c r="AR1429" s="33"/>
    </row>
    <row r="1430" spans="14:44" x14ac:dyDescent="0.3">
      <c r="N1430" s="33"/>
      <c r="O1430" s="33"/>
      <c r="P1430" s="33"/>
      <c r="Q1430" s="33"/>
      <c r="R1430" s="33"/>
      <c r="S1430" s="33"/>
      <c r="T1430" s="33"/>
      <c r="U1430" s="33"/>
      <c r="V1430" s="33"/>
      <c r="W1430" s="33"/>
      <c r="X1430" s="33"/>
      <c r="Y1430" s="33"/>
      <c r="Z1430" s="33"/>
      <c r="AA1430" s="33"/>
      <c r="AB1430" s="33"/>
      <c r="AD1430" s="33"/>
      <c r="AE1430" s="33"/>
      <c r="AG1430" s="33"/>
      <c r="AH1430" s="33"/>
      <c r="AI1430" s="33"/>
      <c r="AJ1430" s="33"/>
      <c r="AK1430" s="33"/>
      <c r="AL1430" s="33"/>
      <c r="AM1430" s="33"/>
      <c r="AN1430" s="33"/>
      <c r="AO1430" s="33"/>
      <c r="AP1430" s="33"/>
      <c r="AQ1430" s="33"/>
      <c r="AR1430" s="33"/>
    </row>
    <row r="1431" spans="14:44" x14ac:dyDescent="0.3">
      <c r="N1431" s="33"/>
      <c r="O1431" s="33"/>
      <c r="P1431" s="33"/>
      <c r="Q1431" s="33"/>
      <c r="R1431" s="33"/>
      <c r="S1431" s="33"/>
      <c r="T1431" s="33"/>
      <c r="U1431" s="33"/>
      <c r="V1431" s="33"/>
      <c r="W1431" s="33"/>
      <c r="X1431" s="33"/>
      <c r="Y1431" s="33"/>
      <c r="Z1431" s="33"/>
      <c r="AA1431" s="33"/>
      <c r="AB1431" s="33"/>
      <c r="AD1431" s="33"/>
      <c r="AE1431" s="33"/>
      <c r="AG1431" s="33"/>
      <c r="AH1431" s="33"/>
      <c r="AI1431" s="33"/>
      <c r="AJ1431" s="33"/>
      <c r="AK1431" s="33"/>
      <c r="AL1431" s="33"/>
      <c r="AM1431" s="33"/>
      <c r="AN1431" s="33"/>
      <c r="AO1431" s="33"/>
      <c r="AP1431" s="33"/>
      <c r="AQ1431" s="33"/>
      <c r="AR1431" s="33"/>
    </row>
    <row r="1432" spans="14:44" x14ac:dyDescent="0.3">
      <c r="N1432" s="33"/>
      <c r="O1432" s="33"/>
      <c r="P1432" s="33"/>
      <c r="Q1432" s="33"/>
      <c r="R1432" s="33"/>
      <c r="S1432" s="33"/>
      <c r="T1432" s="33"/>
      <c r="U1432" s="33"/>
      <c r="V1432" s="33"/>
      <c r="W1432" s="33"/>
      <c r="X1432" s="33"/>
      <c r="Y1432" s="33"/>
      <c r="Z1432" s="33"/>
      <c r="AA1432" s="33"/>
      <c r="AB1432" s="33"/>
      <c r="AD1432" s="33"/>
      <c r="AE1432" s="33"/>
      <c r="AG1432" s="33"/>
      <c r="AH1432" s="33"/>
      <c r="AI1432" s="33"/>
      <c r="AJ1432" s="33"/>
      <c r="AK1432" s="33"/>
      <c r="AL1432" s="33"/>
      <c r="AM1432" s="33"/>
      <c r="AN1432" s="33"/>
      <c r="AO1432" s="33"/>
      <c r="AP1432" s="33"/>
      <c r="AQ1432" s="33"/>
      <c r="AR1432" s="33"/>
    </row>
    <row r="1433" spans="14:44" x14ac:dyDescent="0.3">
      <c r="N1433" s="33"/>
      <c r="O1433" s="33"/>
      <c r="P1433" s="33"/>
      <c r="Q1433" s="33"/>
      <c r="R1433" s="33"/>
      <c r="S1433" s="33"/>
      <c r="T1433" s="33"/>
      <c r="U1433" s="33"/>
      <c r="V1433" s="33"/>
      <c r="W1433" s="33"/>
      <c r="X1433" s="33"/>
      <c r="Y1433" s="33"/>
      <c r="Z1433" s="33"/>
      <c r="AA1433" s="33"/>
      <c r="AB1433" s="33"/>
      <c r="AD1433" s="33"/>
      <c r="AE1433" s="33"/>
      <c r="AG1433" s="33"/>
      <c r="AH1433" s="33"/>
      <c r="AI1433" s="33"/>
      <c r="AJ1433" s="33"/>
      <c r="AK1433" s="33"/>
      <c r="AL1433" s="33"/>
      <c r="AM1433" s="33"/>
      <c r="AN1433" s="33"/>
      <c r="AO1433" s="33"/>
      <c r="AP1433" s="33"/>
      <c r="AQ1433" s="33"/>
      <c r="AR1433" s="33"/>
    </row>
    <row r="1434" spans="14:44" x14ac:dyDescent="0.3">
      <c r="N1434" s="33"/>
      <c r="O1434" s="33"/>
      <c r="P1434" s="33"/>
      <c r="Q1434" s="33"/>
      <c r="R1434" s="33"/>
      <c r="S1434" s="33"/>
      <c r="T1434" s="33"/>
      <c r="U1434" s="33"/>
      <c r="V1434" s="33"/>
      <c r="W1434" s="33"/>
      <c r="X1434" s="33"/>
      <c r="Y1434" s="33"/>
      <c r="Z1434" s="33"/>
      <c r="AA1434" s="33"/>
      <c r="AB1434" s="33"/>
      <c r="AD1434" s="33"/>
      <c r="AE1434" s="33"/>
      <c r="AG1434" s="33"/>
      <c r="AH1434" s="33"/>
      <c r="AI1434" s="33"/>
      <c r="AJ1434" s="33"/>
      <c r="AK1434" s="33"/>
      <c r="AL1434" s="33"/>
      <c r="AM1434" s="33"/>
      <c r="AN1434" s="33"/>
      <c r="AO1434" s="33"/>
      <c r="AP1434" s="33"/>
      <c r="AQ1434" s="33"/>
      <c r="AR1434" s="33"/>
    </row>
    <row r="1435" spans="14:44" x14ac:dyDescent="0.3">
      <c r="N1435" s="33"/>
      <c r="O1435" s="33"/>
      <c r="P1435" s="33"/>
      <c r="Q1435" s="33"/>
      <c r="R1435" s="33"/>
      <c r="S1435" s="33"/>
      <c r="T1435" s="33"/>
      <c r="U1435" s="33"/>
      <c r="V1435" s="33"/>
      <c r="W1435" s="33"/>
      <c r="X1435" s="33"/>
      <c r="Y1435" s="33"/>
      <c r="Z1435" s="33"/>
      <c r="AA1435" s="33"/>
      <c r="AB1435" s="33"/>
      <c r="AD1435" s="33"/>
      <c r="AE1435" s="33"/>
      <c r="AG1435" s="33"/>
      <c r="AH1435" s="33"/>
      <c r="AI1435" s="33"/>
      <c r="AJ1435" s="33"/>
      <c r="AK1435" s="33"/>
      <c r="AL1435" s="33"/>
      <c r="AM1435" s="33"/>
      <c r="AN1435" s="33"/>
      <c r="AO1435" s="33"/>
      <c r="AP1435" s="33"/>
      <c r="AQ1435" s="33"/>
      <c r="AR1435" s="33"/>
    </row>
    <row r="1436" spans="14:44" x14ac:dyDescent="0.3">
      <c r="N1436" s="33"/>
      <c r="O1436" s="33"/>
      <c r="P1436" s="33"/>
      <c r="Q1436" s="33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D1436" s="33"/>
      <c r="AE1436" s="33"/>
      <c r="AG1436" s="33"/>
      <c r="AH1436" s="33"/>
      <c r="AI1436" s="33"/>
      <c r="AJ1436" s="33"/>
      <c r="AK1436" s="33"/>
      <c r="AL1436" s="33"/>
      <c r="AM1436" s="33"/>
      <c r="AN1436" s="33"/>
      <c r="AO1436" s="33"/>
      <c r="AP1436" s="33"/>
      <c r="AQ1436" s="33"/>
      <c r="AR1436" s="33"/>
    </row>
    <row r="1437" spans="14:44" x14ac:dyDescent="0.3">
      <c r="N1437" s="33"/>
      <c r="O1437" s="33"/>
      <c r="P1437" s="33"/>
      <c r="Q1437" s="33"/>
      <c r="R1437" s="33"/>
      <c r="S1437" s="33"/>
      <c r="T1437" s="33"/>
      <c r="U1437" s="33"/>
      <c r="V1437" s="33"/>
      <c r="W1437" s="33"/>
      <c r="X1437" s="33"/>
      <c r="Y1437" s="33"/>
      <c r="Z1437" s="33"/>
      <c r="AA1437" s="33"/>
      <c r="AB1437" s="33"/>
      <c r="AD1437" s="33"/>
      <c r="AE1437" s="33"/>
      <c r="AG1437" s="33"/>
      <c r="AH1437" s="33"/>
      <c r="AI1437" s="33"/>
      <c r="AJ1437" s="33"/>
      <c r="AK1437" s="33"/>
      <c r="AL1437" s="33"/>
      <c r="AM1437" s="33"/>
      <c r="AN1437" s="33"/>
      <c r="AO1437" s="33"/>
      <c r="AP1437" s="33"/>
      <c r="AQ1437" s="33"/>
      <c r="AR1437" s="33"/>
    </row>
    <row r="1438" spans="14:44" x14ac:dyDescent="0.3">
      <c r="N1438" s="33"/>
      <c r="O1438" s="33"/>
      <c r="P1438" s="33"/>
      <c r="Q1438" s="33"/>
      <c r="R1438" s="33"/>
      <c r="S1438" s="33"/>
      <c r="T1438" s="33"/>
      <c r="U1438" s="33"/>
      <c r="V1438" s="33"/>
      <c r="W1438" s="33"/>
      <c r="X1438" s="33"/>
      <c r="Y1438" s="33"/>
      <c r="Z1438" s="33"/>
      <c r="AA1438" s="33"/>
      <c r="AB1438" s="33"/>
      <c r="AD1438" s="33"/>
      <c r="AE1438" s="33"/>
      <c r="AG1438" s="33"/>
      <c r="AH1438" s="33"/>
      <c r="AI1438" s="33"/>
      <c r="AJ1438" s="33"/>
      <c r="AK1438" s="33"/>
      <c r="AL1438" s="33"/>
      <c r="AM1438" s="33"/>
      <c r="AN1438" s="33"/>
      <c r="AO1438" s="33"/>
      <c r="AP1438" s="33"/>
      <c r="AQ1438" s="33"/>
      <c r="AR1438" s="33"/>
    </row>
    <row r="1439" spans="14:44" x14ac:dyDescent="0.3">
      <c r="N1439" s="33"/>
      <c r="O1439" s="33"/>
      <c r="P1439" s="33"/>
      <c r="Q1439" s="33"/>
      <c r="R1439" s="33"/>
      <c r="S1439" s="33"/>
      <c r="T1439" s="33"/>
      <c r="U1439" s="33"/>
      <c r="V1439" s="33"/>
      <c r="W1439" s="33"/>
      <c r="X1439" s="33"/>
      <c r="Y1439" s="33"/>
      <c r="Z1439" s="33"/>
      <c r="AA1439" s="33"/>
      <c r="AB1439" s="33"/>
      <c r="AD1439" s="33"/>
      <c r="AE1439" s="33"/>
      <c r="AG1439" s="33"/>
      <c r="AH1439" s="33"/>
      <c r="AI1439" s="33"/>
      <c r="AJ1439" s="33"/>
      <c r="AK1439" s="33"/>
      <c r="AL1439" s="33"/>
      <c r="AM1439" s="33"/>
      <c r="AN1439" s="33"/>
      <c r="AO1439" s="33"/>
      <c r="AP1439" s="33"/>
      <c r="AQ1439" s="33"/>
      <c r="AR1439" s="33"/>
    </row>
    <row r="1440" spans="14:44" x14ac:dyDescent="0.3">
      <c r="N1440" s="33"/>
      <c r="O1440" s="33"/>
      <c r="P1440" s="33"/>
      <c r="Q1440" s="33"/>
      <c r="R1440" s="33"/>
      <c r="S1440" s="33"/>
      <c r="T1440" s="33"/>
      <c r="U1440" s="33"/>
      <c r="V1440" s="33"/>
      <c r="W1440" s="33"/>
      <c r="X1440" s="33"/>
      <c r="Y1440" s="33"/>
      <c r="Z1440" s="33"/>
      <c r="AA1440" s="33"/>
      <c r="AB1440" s="33"/>
      <c r="AD1440" s="33"/>
      <c r="AE1440" s="33"/>
      <c r="AG1440" s="33"/>
      <c r="AH1440" s="33"/>
      <c r="AI1440" s="33"/>
      <c r="AJ1440" s="33"/>
      <c r="AK1440" s="33"/>
      <c r="AL1440" s="33"/>
      <c r="AM1440" s="33"/>
      <c r="AN1440" s="33"/>
      <c r="AO1440" s="33"/>
      <c r="AP1440" s="33"/>
      <c r="AQ1440" s="33"/>
      <c r="AR1440" s="33"/>
    </row>
    <row r="1441" spans="14:44" x14ac:dyDescent="0.3">
      <c r="N1441" s="33"/>
      <c r="O1441" s="33"/>
      <c r="P1441" s="33"/>
      <c r="Q1441" s="33"/>
      <c r="R1441" s="33"/>
      <c r="S1441" s="33"/>
      <c r="T1441" s="33"/>
      <c r="U1441" s="33"/>
      <c r="V1441" s="33"/>
      <c r="W1441" s="33"/>
      <c r="X1441" s="33"/>
      <c r="Y1441" s="33"/>
      <c r="Z1441" s="33"/>
      <c r="AA1441" s="33"/>
      <c r="AB1441" s="33"/>
      <c r="AD1441" s="33"/>
      <c r="AE1441" s="33"/>
      <c r="AG1441" s="33"/>
      <c r="AH1441" s="33"/>
      <c r="AI1441" s="33"/>
      <c r="AJ1441" s="33"/>
      <c r="AK1441" s="33"/>
      <c r="AL1441" s="33"/>
      <c r="AM1441" s="33"/>
      <c r="AN1441" s="33"/>
      <c r="AO1441" s="33"/>
      <c r="AP1441" s="33"/>
      <c r="AQ1441" s="33"/>
      <c r="AR1441" s="33"/>
    </row>
    <row r="1442" spans="14:44" x14ac:dyDescent="0.3">
      <c r="N1442" s="33"/>
      <c r="O1442" s="33"/>
      <c r="P1442" s="33"/>
      <c r="Q1442" s="33"/>
      <c r="R1442" s="33"/>
      <c r="S1442" s="33"/>
      <c r="T1442" s="33"/>
      <c r="U1442" s="33"/>
      <c r="V1442" s="33"/>
      <c r="W1442" s="33"/>
      <c r="X1442" s="33"/>
      <c r="Y1442" s="33"/>
      <c r="Z1442" s="33"/>
      <c r="AA1442" s="33"/>
      <c r="AB1442" s="33"/>
      <c r="AD1442" s="33"/>
      <c r="AE1442" s="33"/>
      <c r="AG1442" s="33"/>
      <c r="AH1442" s="33"/>
      <c r="AI1442" s="33"/>
      <c r="AJ1442" s="33"/>
      <c r="AK1442" s="33"/>
      <c r="AL1442" s="33"/>
      <c r="AM1442" s="33"/>
      <c r="AN1442" s="33"/>
      <c r="AO1442" s="33"/>
      <c r="AP1442" s="33"/>
      <c r="AQ1442" s="33"/>
      <c r="AR1442" s="33"/>
    </row>
    <row r="1443" spans="14:44" x14ac:dyDescent="0.3">
      <c r="N1443" s="33"/>
      <c r="O1443" s="33"/>
      <c r="P1443" s="33"/>
      <c r="Q1443" s="33"/>
      <c r="R1443" s="33"/>
      <c r="S1443" s="33"/>
      <c r="T1443" s="33"/>
      <c r="U1443" s="33"/>
      <c r="V1443" s="33"/>
      <c r="W1443" s="33"/>
      <c r="X1443" s="33"/>
      <c r="Y1443" s="33"/>
      <c r="Z1443" s="33"/>
      <c r="AA1443" s="33"/>
      <c r="AB1443" s="33"/>
      <c r="AD1443" s="33"/>
      <c r="AE1443" s="33"/>
      <c r="AG1443" s="33"/>
      <c r="AH1443" s="33"/>
      <c r="AI1443" s="33"/>
      <c r="AJ1443" s="33"/>
      <c r="AK1443" s="33"/>
      <c r="AL1443" s="33"/>
      <c r="AM1443" s="33"/>
      <c r="AN1443" s="33"/>
      <c r="AO1443" s="33"/>
      <c r="AP1443" s="33"/>
      <c r="AQ1443" s="33"/>
      <c r="AR1443" s="33"/>
    </row>
    <row r="1444" spans="14:44" x14ac:dyDescent="0.3">
      <c r="N1444" s="33"/>
      <c r="O1444" s="33"/>
      <c r="P1444" s="33"/>
      <c r="Q1444" s="33"/>
      <c r="R1444" s="33"/>
      <c r="S1444" s="33"/>
      <c r="T1444" s="33"/>
      <c r="U1444" s="33"/>
      <c r="V1444" s="33"/>
      <c r="W1444" s="33"/>
      <c r="X1444" s="33"/>
      <c r="Y1444" s="33"/>
      <c r="Z1444" s="33"/>
      <c r="AA1444" s="33"/>
      <c r="AB1444" s="33"/>
      <c r="AD1444" s="33"/>
      <c r="AE1444" s="33"/>
      <c r="AG1444" s="33"/>
      <c r="AH1444" s="33"/>
      <c r="AI1444" s="33"/>
      <c r="AJ1444" s="33"/>
      <c r="AK1444" s="33"/>
      <c r="AL1444" s="33"/>
      <c r="AM1444" s="33"/>
      <c r="AN1444" s="33"/>
      <c r="AO1444" s="33"/>
      <c r="AP1444" s="33"/>
      <c r="AQ1444" s="33"/>
      <c r="AR1444" s="33"/>
    </row>
    <row r="1445" spans="14:44" x14ac:dyDescent="0.3">
      <c r="N1445" s="33"/>
      <c r="O1445" s="33"/>
      <c r="P1445" s="33"/>
      <c r="Q1445" s="33"/>
      <c r="R1445" s="33"/>
      <c r="S1445" s="33"/>
      <c r="T1445" s="33"/>
      <c r="U1445" s="33"/>
      <c r="V1445" s="33"/>
      <c r="W1445" s="33"/>
      <c r="X1445" s="33"/>
      <c r="Y1445" s="33"/>
      <c r="Z1445" s="33"/>
      <c r="AA1445" s="33"/>
      <c r="AB1445" s="33"/>
      <c r="AD1445" s="33"/>
      <c r="AE1445" s="33"/>
      <c r="AG1445" s="33"/>
      <c r="AH1445" s="33"/>
      <c r="AI1445" s="33"/>
      <c r="AJ1445" s="33"/>
      <c r="AK1445" s="33"/>
      <c r="AL1445" s="33"/>
      <c r="AM1445" s="33"/>
      <c r="AN1445" s="33"/>
      <c r="AO1445" s="33"/>
      <c r="AP1445" s="33"/>
      <c r="AQ1445" s="33"/>
      <c r="AR1445" s="33"/>
    </row>
    <row r="1446" spans="14:44" x14ac:dyDescent="0.3">
      <c r="N1446" s="33"/>
      <c r="O1446" s="33"/>
      <c r="P1446" s="33"/>
      <c r="Q1446" s="33"/>
      <c r="R1446" s="33"/>
      <c r="S1446" s="33"/>
      <c r="T1446" s="33"/>
      <c r="U1446" s="33"/>
      <c r="V1446" s="33"/>
      <c r="W1446" s="33"/>
      <c r="X1446" s="33"/>
      <c r="Y1446" s="33"/>
      <c r="Z1446" s="33"/>
      <c r="AA1446" s="33"/>
      <c r="AB1446" s="33"/>
      <c r="AD1446" s="33"/>
      <c r="AE1446" s="33"/>
      <c r="AG1446" s="33"/>
      <c r="AH1446" s="33"/>
      <c r="AI1446" s="33"/>
      <c r="AJ1446" s="33"/>
      <c r="AK1446" s="33"/>
      <c r="AL1446" s="33"/>
      <c r="AM1446" s="33"/>
      <c r="AN1446" s="33"/>
      <c r="AO1446" s="33"/>
      <c r="AP1446" s="33"/>
      <c r="AQ1446" s="33"/>
      <c r="AR1446" s="33"/>
    </row>
    <row r="1447" spans="14:44" x14ac:dyDescent="0.3">
      <c r="N1447" s="33"/>
      <c r="O1447" s="33"/>
      <c r="P1447" s="33"/>
      <c r="Q1447" s="33"/>
      <c r="R1447" s="33"/>
      <c r="S1447" s="33"/>
      <c r="T1447" s="33"/>
      <c r="U1447" s="33"/>
      <c r="V1447" s="33"/>
      <c r="W1447" s="33"/>
      <c r="X1447" s="33"/>
      <c r="Y1447" s="33"/>
      <c r="Z1447" s="33"/>
      <c r="AA1447" s="33"/>
      <c r="AB1447" s="33"/>
      <c r="AD1447" s="33"/>
      <c r="AE1447" s="33"/>
      <c r="AG1447" s="33"/>
      <c r="AH1447" s="33"/>
      <c r="AI1447" s="33"/>
      <c r="AJ1447" s="33"/>
      <c r="AK1447" s="33"/>
      <c r="AL1447" s="33"/>
      <c r="AM1447" s="33"/>
      <c r="AN1447" s="33"/>
      <c r="AO1447" s="33"/>
      <c r="AP1447" s="33"/>
      <c r="AQ1447" s="33"/>
      <c r="AR1447" s="33"/>
    </row>
    <row r="1448" spans="14:44" x14ac:dyDescent="0.3">
      <c r="N1448" s="33"/>
      <c r="O1448" s="33"/>
      <c r="P1448" s="33"/>
      <c r="Q1448" s="33"/>
      <c r="R1448" s="33"/>
      <c r="S1448" s="33"/>
      <c r="T1448" s="33"/>
      <c r="U1448" s="33"/>
      <c r="V1448" s="33"/>
      <c r="W1448" s="33"/>
      <c r="X1448" s="33"/>
      <c r="Y1448" s="33"/>
      <c r="Z1448" s="33"/>
      <c r="AA1448" s="33"/>
      <c r="AB1448" s="33"/>
      <c r="AD1448" s="33"/>
      <c r="AE1448" s="33"/>
      <c r="AG1448" s="33"/>
      <c r="AH1448" s="33"/>
      <c r="AI1448" s="33"/>
      <c r="AJ1448" s="33"/>
      <c r="AK1448" s="33"/>
      <c r="AL1448" s="33"/>
      <c r="AM1448" s="33"/>
      <c r="AN1448" s="33"/>
      <c r="AO1448" s="33"/>
      <c r="AP1448" s="33"/>
      <c r="AQ1448" s="33"/>
      <c r="AR1448" s="33"/>
    </row>
    <row r="1449" spans="14:44" x14ac:dyDescent="0.3">
      <c r="N1449" s="33"/>
      <c r="O1449" s="33"/>
      <c r="P1449" s="33"/>
      <c r="Q1449" s="33"/>
      <c r="R1449" s="33"/>
      <c r="S1449" s="33"/>
      <c r="T1449" s="33"/>
      <c r="U1449" s="33"/>
      <c r="V1449" s="33"/>
      <c r="W1449" s="33"/>
      <c r="X1449" s="33"/>
      <c r="Y1449" s="33"/>
      <c r="Z1449" s="33"/>
      <c r="AA1449" s="33"/>
      <c r="AB1449" s="33"/>
      <c r="AD1449" s="33"/>
      <c r="AE1449" s="33"/>
      <c r="AG1449" s="33"/>
      <c r="AH1449" s="33"/>
      <c r="AI1449" s="33"/>
      <c r="AJ1449" s="33"/>
      <c r="AK1449" s="33"/>
      <c r="AL1449" s="33"/>
      <c r="AM1449" s="33"/>
      <c r="AN1449" s="33"/>
      <c r="AO1449" s="33"/>
      <c r="AP1449" s="33"/>
      <c r="AQ1449" s="33"/>
      <c r="AR1449" s="33"/>
    </row>
    <row r="1450" spans="14:44" x14ac:dyDescent="0.3">
      <c r="N1450" s="33"/>
      <c r="O1450" s="33"/>
      <c r="P1450" s="33"/>
      <c r="Q1450" s="33"/>
      <c r="R1450" s="33"/>
      <c r="S1450" s="33"/>
      <c r="T1450" s="33"/>
      <c r="U1450" s="33"/>
      <c r="V1450" s="33"/>
      <c r="W1450" s="33"/>
      <c r="X1450" s="33"/>
      <c r="Y1450" s="33"/>
      <c r="Z1450" s="33"/>
      <c r="AA1450" s="33"/>
      <c r="AB1450" s="33"/>
      <c r="AD1450" s="33"/>
      <c r="AE1450" s="33"/>
      <c r="AG1450" s="33"/>
      <c r="AH1450" s="33"/>
      <c r="AI1450" s="33"/>
      <c r="AJ1450" s="33"/>
      <c r="AK1450" s="33"/>
      <c r="AL1450" s="33"/>
      <c r="AM1450" s="33"/>
      <c r="AN1450" s="33"/>
      <c r="AO1450" s="33"/>
      <c r="AP1450" s="33"/>
      <c r="AQ1450" s="33"/>
      <c r="AR1450" s="33"/>
    </row>
    <row r="1451" spans="14:44" x14ac:dyDescent="0.3">
      <c r="N1451" s="33"/>
      <c r="O1451" s="33"/>
      <c r="P1451" s="33"/>
      <c r="Q1451" s="33"/>
      <c r="R1451" s="33"/>
      <c r="S1451" s="33"/>
      <c r="T1451" s="33"/>
      <c r="U1451" s="33"/>
      <c r="V1451" s="33"/>
      <c r="W1451" s="33"/>
      <c r="X1451" s="33"/>
      <c r="Y1451" s="33"/>
      <c r="Z1451" s="33"/>
      <c r="AA1451" s="33"/>
      <c r="AB1451" s="33"/>
      <c r="AD1451" s="33"/>
      <c r="AE1451" s="33"/>
      <c r="AG1451" s="33"/>
      <c r="AH1451" s="33"/>
      <c r="AI1451" s="33"/>
      <c r="AJ1451" s="33"/>
      <c r="AK1451" s="33"/>
      <c r="AL1451" s="33"/>
      <c r="AM1451" s="33"/>
      <c r="AN1451" s="33"/>
      <c r="AO1451" s="33"/>
      <c r="AP1451" s="33"/>
      <c r="AQ1451" s="33"/>
      <c r="AR1451" s="33"/>
    </row>
    <row r="1452" spans="14:44" x14ac:dyDescent="0.3">
      <c r="N1452" s="33"/>
      <c r="O1452" s="33"/>
      <c r="P1452" s="33"/>
      <c r="Q1452" s="33"/>
      <c r="R1452" s="33"/>
      <c r="S1452" s="33"/>
      <c r="T1452" s="33"/>
      <c r="U1452" s="33"/>
      <c r="V1452" s="33"/>
      <c r="W1452" s="33"/>
      <c r="X1452" s="33"/>
      <c r="Y1452" s="33"/>
      <c r="Z1452" s="33"/>
      <c r="AA1452" s="33"/>
      <c r="AB1452" s="33"/>
      <c r="AD1452" s="33"/>
      <c r="AE1452" s="33"/>
      <c r="AG1452" s="33"/>
      <c r="AH1452" s="33"/>
      <c r="AI1452" s="33"/>
      <c r="AJ1452" s="33"/>
      <c r="AK1452" s="33"/>
      <c r="AL1452" s="33"/>
      <c r="AM1452" s="33"/>
      <c r="AN1452" s="33"/>
      <c r="AO1452" s="33"/>
      <c r="AP1452" s="33"/>
      <c r="AQ1452" s="33"/>
      <c r="AR1452" s="33"/>
    </row>
    <row r="1453" spans="14:44" x14ac:dyDescent="0.3">
      <c r="N1453" s="33"/>
      <c r="O1453" s="33"/>
      <c r="P1453" s="33"/>
      <c r="Q1453" s="33"/>
      <c r="R1453" s="33"/>
      <c r="S1453" s="33"/>
      <c r="T1453" s="33"/>
      <c r="U1453" s="33"/>
      <c r="V1453" s="33"/>
      <c r="W1453" s="33"/>
      <c r="X1453" s="33"/>
      <c r="Y1453" s="33"/>
      <c r="Z1453" s="33"/>
      <c r="AA1453" s="33"/>
      <c r="AB1453" s="33"/>
      <c r="AD1453" s="33"/>
      <c r="AE1453" s="33"/>
      <c r="AG1453" s="33"/>
      <c r="AH1453" s="33"/>
      <c r="AI1453" s="33"/>
      <c r="AJ1453" s="33"/>
      <c r="AK1453" s="33"/>
      <c r="AL1453" s="33"/>
      <c r="AM1453" s="33"/>
      <c r="AN1453" s="33"/>
      <c r="AO1453" s="33"/>
      <c r="AP1453" s="33"/>
      <c r="AQ1453" s="33"/>
      <c r="AR1453" s="33"/>
    </row>
    <row r="1454" spans="14:44" x14ac:dyDescent="0.3">
      <c r="N1454" s="33"/>
      <c r="O1454" s="33"/>
      <c r="P1454" s="33"/>
      <c r="Q1454" s="33"/>
      <c r="R1454" s="33"/>
      <c r="S1454" s="33"/>
      <c r="T1454" s="33"/>
      <c r="U1454" s="33"/>
      <c r="V1454" s="33"/>
      <c r="W1454" s="33"/>
      <c r="X1454" s="33"/>
      <c r="Y1454" s="33"/>
      <c r="Z1454" s="33"/>
      <c r="AA1454" s="33"/>
      <c r="AB1454" s="33"/>
      <c r="AD1454" s="33"/>
      <c r="AE1454" s="33"/>
      <c r="AG1454" s="33"/>
      <c r="AH1454" s="33"/>
      <c r="AI1454" s="33"/>
      <c r="AJ1454" s="33"/>
      <c r="AK1454" s="33"/>
      <c r="AL1454" s="33"/>
      <c r="AM1454" s="33"/>
      <c r="AN1454" s="33"/>
      <c r="AO1454" s="33"/>
      <c r="AP1454" s="33"/>
      <c r="AQ1454" s="33"/>
      <c r="AR1454" s="33"/>
    </row>
    <row r="1455" spans="14:44" x14ac:dyDescent="0.3">
      <c r="N1455" s="33"/>
      <c r="O1455" s="33"/>
      <c r="P1455" s="33"/>
      <c r="Q1455" s="33"/>
      <c r="R1455" s="33"/>
      <c r="S1455" s="33"/>
      <c r="T1455" s="33"/>
      <c r="U1455" s="33"/>
      <c r="V1455" s="33"/>
      <c r="W1455" s="33"/>
      <c r="X1455" s="33"/>
      <c r="Y1455" s="33"/>
      <c r="Z1455" s="33"/>
      <c r="AA1455" s="33"/>
      <c r="AB1455" s="33"/>
      <c r="AD1455" s="33"/>
      <c r="AE1455" s="33"/>
      <c r="AG1455" s="33"/>
      <c r="AH1455" s="33"/>
      <c r="AI1455" s="33"/>
      <c r="AJ1455" s="33"/>
      <c r="AK1455" s="33"/>
      <c r="AL1455" s="33"/>
      <c r="AM1455" s="33"/>
      <c r="AN1455" s="33"/>
      <c r="AO1455" s="33"/>
      <c r="AP1455" s="33"/>
      <c r="AQ1455" s="33"/>
      <c r="AR1455" s="33"/>
    </row>
    <row r="1456" spans="14:44" x14ac:dyDescent="0.3">
      <c r="N1456" s="33"/>
      <c r="O1456" s="33"/>
      <c r="P1456" s="33"/>
      <c r="Q1456" s="33"/>
      <c r="R1456" s="33"/>
      <c r="S1456" s="33"/>
      <c r="T1456" s="33"/>
      <c r="U1456" s="33"/>
      <c r="V1456" s="33"/>
      <c r="W1456" s="33"/>
      <c r="X1456" s="33"/>
      <c r="Y1456" s="33"/>
      <c r="Z1456" s="33"/>
      <c r="AA1456" s="33"/>
      <c r="AB1456" s="33"/>
      <c r="AD1456" s="33"/>
      <c r="AE1456" s="33"/>
      <c r="AG1456" s="33"/>
      <c r="AH1456" s="33"/>
      <c r="AI1456" s="33"/>
      <c r="AJ1456" s="33"/>
      <c r="AK1456" s="33"/>
      <c r="AL1456" s="33"/>
      <c r="AM1456" s="33"/>
      <c r="AN1456" s="33"/>
      <c r="AO1456" s="33"/>
      <c r="AP1456" s="33"/>
      <c r="AQ1456" s="33"/>
      <c r="AR1456" s="33"/>
    </row>
    <row r="1457" spans="14:44" x14ac:dyDescent="0.3">
      <c r="N1457" s="33"/>
      <c r="O1457" s="33"/>
      <c r="P1457" s="33"/>
      <c r="Q1457" s="33"/>
      <c r="R1457" s="33"/>
      <c r="S1457" s="33"/>
      <c r="T1457" s="33"/>
      <c r="U1457" s="33"/>
      <c r="V1457" s="33"/>
      <c r="W1457" s="33"/>
      <c r="X1457" s="33"/>
      <c r="Y1457" s="33"/>
      <c r="Z1457" s="33"/>
      <c r="AA1457" s="33"/>
      <c r="AB1457" s="33"/>
      <c r="AD1457" s="33"/>
      <c r="AE1457" s="33"/>
      <c r="AG1457" s="33"/>
      <c r="AH1457" s="33"/>
      <c r="AI1457" s="33"/>
      <c r="AJ1457" s="33"/>
      <c r="AK1457" s="33"/>
      <c r="AL1457" s="33"/>
      <c r="AM1457" s="33"/>
      <c r="AN1457" s="33"/>
      <c r="AO1457" s="33"/>
      <c r="AP1457" s="33"/>
      <c r="AQ1457" s="33"/>
      <c r="AR1457" s="33"/>
    </row>
    <row r="1458" spans="14:44" x14ac:dyDescent="0.3">
      <c r="N1458" s="33"/>
      <c r="O1458" s="33"/>
      <c r="P1458" s="33"/>
      <c r="Q1458" s="33"/>
      <c r="R1458" s="33"/>
      <c r="S1458" s="33"/>
      <c r="T1458" s="33"/>
      <c r="U1458" s="33"/>
      <c r="V1458" s="33"/>
      <c r="W1458" s="33"/>
      <c r="X1458" s="33"/>
      <c r="Y1458" s="33"/>
      <c r="Z1458" s="33"/>
      <c r="AA1458" s="33"/>
      <c r="AB1458" s="33"/>
      <c r="AD1458" s="33"/>
      <c r="AE1458" s="33"/>
      <c r="AG1458" s="33"/>
      <c r="AH1458" s="33"/>
      <c r="AI1458" s="33"/>
      <c r="AJ1458" s="33"/>
      <c r="AK1458" s="33"/>
      <c r="AL1458" s="33"/>
      <c r="AM1458" s="33"/>
      <c r="AN1458" s="33"/>
      <c r="AO1458" s="33"/>
      <c r="AP1458" s="33"/>
      <c r="AQ1458" s="33"/>
      <c r="AR1458" s="33"/>
    </row>
    <row r="1459" spans="14:44" x14ac:dyDescent="0.3">
      <c r="N1459" s="33"/>
      <c r="O1459" s="33"/>
      <c r="P1459" s="33"/>
      <c r="Q1459" s="33"/>
      <c r="R1459" s="33"/>
      <c r="S1459" s="33"/>
      <c r="T1459" s="33"/>
      <c r="U1459" s="33"/>
      <c r="V1459" s="33"/>
      <c r="W1459" s="33"/>
      <c r="X1459" s="33"/>
      <c r="Y1459" s="33"/>
      <c r="Z1459" s="33"/>
      <c r="AA1459" s="33"/>
      <c r="AB1459" s="33"/>
      <c r="AD1459" s="33"/>
      <c r="AE1459" s="33"/>
      <c r="AG1459" s="33"/>
      <c r="AH1459" s="33"/>
      <c r="AI1459" s="33"/>
      <c r="AJ1459" s="33"/>
      <c r="AK1459" s="33"/>
      <c r="AL1459" s="33"/>
      <c r="AM1459" s="33"/>
      <c r="AN1459" s="33"/>
      <c r="AO1459" s="33"/>
      <c r="AP1459" s="33"/>
      <c r="AQ1459" s="33"/>
      <c r="AR1459" s="33"/>
    </row>
    <row r="1460" spans="14:44" x14ac:dyDescent="0.3">
      <c r="N1460" s="33"/>
      <c r="O1460" s="33"/>
      <c r="P1460" s="33"/>
      <c r="Q1460" s="33"/>
      <c r="R1460" s="33"/>
      <c r="S1460" s="33"/>
      <c r="T1460" s="33"/>
      <c r="U1460" s="33"/>
      <c r="V1460" s="33"/>
      <c r="W1460" s="33"/>
      <c r="X1460" s="33"/>
      <c r="Y1460" s="33"/>
      <c r="Z1460" s="33"/>
      <c r="AA1460" s="33"/>
      <c r="AB1460" s="33"/>
      <c r="AD1460" s="33"/>
      <c r="AE1460" s="33"/>
      <c r="AG1460" s="33"/>
      <c r="AH1460" s="33"/>
      <c r="AI1460" s="33"/>
      <c r="AJ1460" s="33"/>
      <c r="AK1460" s="33"/>
      <c r="AL1460" s="33"/>
      <c r="AM1460" s="33"/>
      <c r="AN1460" s="33"/>
      <c r="AO1460" s="33"/>
      <c r="AP1460" s="33"/>
      <c r="AQ1460" s="33"/>
      <c r="AR1460" s="33"/>
    </row>
    <row r="1461" spans="14:44" x14ac:dyDescent="0.3">
      <c r="N1461" s="33"/>
      <c r="O1461" s="33"/>
      <c r="P1461" s="33"/>
      <c r="Q1461" s="33"/>
      <c r="R1461" s="33"/>
      <c r="S1461" s="33"/>
      <c r="T1461" s="33"/>
      <c r="U1461" s="33"/>
      <c r="V1461" s="33"/>
      <c r="W1461" s="33"/>
      <c r="X1461" s="33"/>
      <c r="Y1461" s="33"/>
      <c r="Z1461" s="33"/>
      <c r="AA1461" s="33"/>
      <c r="AB1461" s="33"/>
      <c r="AD1461" s="33"/>
      <c r="AE1461" s="33"/>
      <c r="AG1461" s="33"/>
      <c r="AH1461" s="33"/>
      <c r="AI1461" s="33"/>
      <c r="AJ1461" s="33"/>
      <c r="AK1461" s="33"/>
      <c r="AL1461" s="33"/>
      <c r="AM1461" s="33"/>
      <c r="AN1461" s="33"/>
      <c r="AO1461" s="33"/>
      <c r="AP1461" s="33"/>
      <c r="AQ1461" s="33"/>
      <c r="AR1461" s="33"/>
    </row>
    <row r="1462" spans="14:44" x14ac:dyDescent="0.3">
      <c r="N1462" s="33"/>
      <c r="O1462" s="33"/>
      <c r="P1462" s="33"/>
      <c r="Q1462" s="33"/>
      <c r="R1462" s="33"/>
      <c r="S1462" s="33"/>
      <c r="T1462" s="33"/>
      <c r="U1462" s="33"/>
      <c r="V1462" s="33"/>
      <c r="W1462" s="33"/>
      <c r="X1462" s="33"/>
      <c r="Y1462" s="33"/>
      <c r="Z1462" s="33"/>
      <c r="AA1462" s="33"/>
      <c r="AB1462" s="33"/>
      <c r="AD1462" s="33"/>
      <c r="AE1462" s="33"/>
      <c r="AG1462" s="33"/>
      <c r="AH1462" s="33"/>
      <c r="AI1462" s="33"/>
      <c r="AJ1462" s="33"/>
      <c r="AK1462" s="33"/>
      <c r="AL1462" s="33"/>
      <c r="AM1462" s="33"/>
      <c r="AN1462" s="33"/>
      <c r="AO1462" s="33"/>
      <c r="AP1462" s="33"/>
      <c r="AQ1462" s="33"/>
      <c r="AR1462" s="33"/>
    </row>
    <row r="1463" spans="14:44" x14ac:dyDescent="0.3">
      <c r="N1463" s="33"/>
      <c r="O1463" s="33"/>
      <c r="P1463" s="33"/>
      <c r="Q1463" s="33"/>
      <c r="R1463" s="33"/>
      <c r="S1463" s="33"/>
      <c r="T1463" s="33"/>
      <c r="U1463" s="33"/>
      <c r="V1463" s="33"/>
      <c r="W1463" s="33"/>
      <c r="X1463" s="33"/>
      <c r="Y1463" s="33"/>
      <c r="Z1463" s="33"/>
      <c r="AA1463" s="33"/>
      <c r="AB1463" s="33"/>
      <c r="AD1463" s="33"/>
      <c r="AE1463" s="33"/>
      <c r="AG1463" s="33"/>
      <c r="AH1463" s="33"/>
      <c r="AI1463" s="33"/>
      <c r="AJ1463" s="33"/>
      <c r="AK1463" s="33"/>
      <c r="AL1463" s="33"/>
      <c r="AM1463" s="33"/>
      <c r="AN1463" s="33"/>
      <c r="AO1463" s="33"/>
      <c r="AP1463" s="33"/>
      <c r="AQ1463" s="33"/>
      <c r="AR1463" s="33"/>
    </row>
    <row r="1464" spans="14:44" x14ac:dyDescent="0.3">
      <c r="N1464" s="33"/>
      <c r="O1464" s="33"/>
      <c r="P1464" s="33"/>
      <c r="Q1464" s="33"/>
      <c r="R1464" s="33"/>
      <c r="S1464" s="33"/>
      <c r="T1464" s="33"/>
      <c r="U1464" s="33"/>
      <c r="V1464" s="33"/>
      <c r="W1464" s="33"/>
      <c r="X1464" s="33"/>
      <c r="Y1464" s="33"/>
      <c r="Z1464" s="33"/>
      <c r="AA1464" s="33"/>
      <c r="AB1464" s="33"/>
      <c r="AD1464" s="33"/>
      <c r="AE1464" s="33"/>
      <c r="AG1464" s="33"/>
      <c r="AH1464" s="33"/>
      <c r="AI1464" s="33"/>
      <c r="AJ1464" s="33"/>
      <c r="AK1464" s="33"/>
      <c r="AL1464" s="33"/>
      <c r="AM1464" s="33"/>
      <c r="AN1464" s="33"/>
      <c r="AO1464" s="33"/>
      <c r="AP1464" s="33"/>
      <c r="AQ1464" s="33"/>
      <c r="AR1464" s="33"/>
    </row>
    <row r="1465" spans="14:44" x14ac:dyDescent="0.3">
      <c r="N1465" s="33"/>
      <c r="O1465" s="33"/>
      <c r="P1465" s="33"/>
      <c r="Q1465" s="33"/>
      <c r="R1465" s="33"/>
      <c r="S1465" s="33"/>
      <c r="T1465" s="33"/>
      <c r="U1465" s="33"/>
      <c r="V1465" s="33"/>
      <c r="W1465" s="33"/>
      <c r="X1465" s="33"/>
      <c r="Y1465" s="33"/>
      <c r="Z1465" s="33"/>
      <c r="AA1465" s="33"/>
      <c r="AB1465" s="33"/>
      <c r="AD1465" s="33"/>
      <c r="AE1465" s="33"/>
      <c r="AG1465" s="33"/>
      <c r="AH1465" s="33"/>
      <c r="AI1465" s="33"/>
      <c r="AJ1465" s="33"/>
      <c r="AK1465" s="33"/>
      <c r="AL1465" s="33"/>
      <c r="AM1465" s="33"/>
      <c r="AN1465" s="33"/>
      <c r="AO1465" s="33"/>
      <c r="AP1465" s="33"/>
      <c r="AQ1465" s="33"/>
      <c r="AR1465" s="33"/>
    </row>
    <row r="1466" spans="14:44" x14ac:dyDescent="0.3">
      <c r="N1466" s="33"/>
      <c r="O1466" s="33"/>
      <c r="P1466" s="33"/>
      <c r="Q1466" s="33"/>
      <c r="R1466" s="33"/>
      <c r="S1466" s="33"/>
      <c r="T1466" s="33"/>
      <c r="U1466" s="33"/>
      <c r="V1466" s="33"/>
      <c r="W1466" s="33"/>
      <c r="X1466" s="33"/>
      <c r="Y1466" s="33"/>
      <c r="Z1466" s="33"/>
      <c r="AA1466" s="33"/>
      <c r="AB1466" s="33"/>
      <c r="AD1466" s="33"/>
      <c r="AE1466" s="33"/>
      <c r="AG1466" s="33"/>
      <c r="AH1466" s="33"/>
      <c r="AI1466" s="33"/>
      <c r="AJ1466" s="33"/>
      <c r="AK1466" s="33"/>
      <c r="AL1466" s="33"/>
      <c r="AM1466" s="33"/>
      <c r="AN1466" s="33"/>
      <c r="AO1466" s="33"/>
      <c r="AP1466" s="33"/>
      <c r="AQ1466" s="33"/>
      <c r="AR1466" s="33"/>
    </row>
    <row r="1467" spans="14:44" x14ac:dyDescent="0.3">
      <c r="N1467" s="33"/>
      <c r="O1467" s="33"/>
      <c r="P1467" s="33"/>
      <c r="Q1467" s="33"/>
      <c r="R1467" s="33"/>
      <c r="S1467" s="33"/>
      <c r="T1467" s="33"/>
      <c r="U1467" s="33"/>
      <c r="V1467" s="33"/>
      <c r="W1467" s="33"/>
      <c r="X1467" s="33"/>
      <c r="Y1467" s="33"/>
      <c r="Z1467" s="33"/>
      <c r="AA1467" s="33"/>
      <c r="AB1467" s="33"/>
      <c r="AD1467" s="33"/>
      <c r="AE1467" s="33"/>
      <c r="AG1467" s="33"/>
      <c r="AH1467" s="33"/>
      <c r="AI1467" s="33"/>
      <c r="AJ1467" s="33"/>
      <c r="AK1467" s="33"/>
      <c r="AL1467" s="33"/>
      <c r="AM1467" s="33"/>
      <c r="AN1467" s="33"/>
      <c r="AO1467" s="33"/>
      <c r="AP1467" s="33"/>
      <c r="AQ1467" s="33"/>
      <c r="AR1467" s="33"/>
    </row>
    <row r="1468" spans="14:44" x14ac:dyDescent="0.3">
      <c r="N1468" s="33"/>
      <c r="O1468" s="33"/>
      <c r="P1468" s="33"/>
      <c r="Q1468" s="33"/>
      <c r="R1468" s="33"/>
      <c r="S1468" s="33"/>
      <c r="T1468" s="33"/>
      <c r="U1468" s="33"/>
      <c r="V1468" s="33"/>
      <c r="W1468" s="33"/>
      <c r="X1468" s="33"/>
      <c r="Y1468" s="33"/>
      <c r="Z1468" s="33"/>
      <c r="AA1468" s="33"/>
      <c r="AB1468" s="33"/>
      <c r="AD1468" s="33"/>
      <c r="AE1468" s="33"/>
      <c r="AG1468" s="33"/>
      <c r="AH1468" s="33"/>
      <c r="AI1468" s="33"/>
      <c r="AJ1468" s="33"/>
      <c r="AK1468" s="33"/>
      <c r="AL1468" s="33"/>
      <c r="AM1468" s="33"/>
      <c r="AN1468" s="33"/>
      <c r="AO1468" s="33"/>
      <c r="AP1468" s="33"/>
      <c r="AQ1468" s="33"/>
      <c r="AR1468" s="33"/>
    </row>
    <row r="1469" spans="14:44" x14ac:dyDescent="0.3">
      <c r="N1469" s="33"/>
      <c r="O1469" s="33"/>
      <c r="P1469" s="33"/>
      <c r="Q1469" s="33"/>
      <c r="R1469" s="33"/>
      <c r="S1469" s="33"/>
      <c r="T1469" s="33"/>
      <c r="U1469" s="33"/>
      <c r="V1469" s="33"/>
      <c r="W1469" s="33"/>
      <c r="X1469" s="33"/>
      <c r="Y1469" s="33"/>
      <c r="Z1469" s="33"/>
      <c r="AA1469" s="33"/>
      <c r="AB1469" s="33"/>
      <c r="AD1469" s="33"/>
      <c r="AE1469" s="33"/>
      <c r="AG1469" s="33"/>
      <c r="AH1469" s="33"/>
      <c r="AI1469" s="33"/>
      <c r="AJ1469" s="33"/>
      <c r="AK1469" s="33"/>
      <c r="AL1469" s="33"/>
      <c r="AM1469" s="33"/>
      <c r="AN1469" s="33"/>
      <c r="AO1469" s="33"/>
      <c r="AP1469" s="33"/>
      <c r="AQ1469" s="33"/>
      <c r="AR1469" s="33"/>
    </row>
    <row r="1470" spans="14:44" x14ac:dyDescent="0.3">
      <c r="N1470" s="33"/>
      <c r="O1470" s="33"/>
      <c r="P1470" s="33"/>
      <c r="Q1470" s="33"/>
      <c r="R1470" s="33"/>
      <c r="S1470" s="33"/>
      <c r="T1470" s="33"/>
      <c r="U1470" s="33"/>
      <c r="V1470" s="33"/>
      <c r="W1470" s="33"/>
      <c r="X1470" s="33"/>
      <c r="Y1470" s="33"/>
      <c r="Z1470" s="33"/>
      <c r="AA1470" s="33"/>
      <c r="AB1470" s="33"/>
      <c r="AD1470" s="33"/>
      <c r="AE1470" s="33"/>
      <c r="AG1470" s="33"/>
      <c r="AH1470" s="33"/>
      <c r="AI1470" s="33"/>
      <c r="AJ1470" s="33"/>
      <c r="AK1470" s="33"/>
      <c r="AL1470" s="33"/>
      <c r="AM1470" s="33"/>
      <c r="AN1470" s="33"/>
      <c r="AO1470" s="33"/>
      <c r="AP1470" s="33"/>
      <c r="AQ1470" s="33"/>
      <c r="AR1470" s="33"/>
    </row>
    <row r="1471" spans="14:44" x14ac:dyDescent="0.3">
      <c r="N1471" s="33"/>
      <c r="O1471" s="33"/>
      <c r="P1471" s="33"/>
      <c r="Q1471" s="33"/>
      <c r="R1471" s="33"/>
      <c r="S1471" s="33"/>
      <c r="T1471" s="33"/>
      <c r="U1471" s="33"/>
      <c r="V1471" s="33"/>
      <c r="W1471" s="33"/>
      <c r="X1471" s="33"/>
      <c r="Y1471" s="33"/>
      <c r="Z1471" s="33"/>
      <c r="AA1471" s="33"/>
      <c r="AB1471" s="33"/>
      <c r="AD1471" s="33"/>
      <c r="AE1471" s="33"/>
      <c r="AG1471" s="33"/>
      <c r="AH1471" s="33"/>
      <c r="AI1471" s="33"/>
      <c r="AJ1471" s="33"/>
      <c r="AK1471" s="33"/>
      <c r="AL1471" s="33"/>
      <c r="AM1471" s="33"/>
      <c r="AN1471" s="33"/>
      <c r="AO1471" s="33"/>
      <c r="AP1471" s="33"/>
      <c r="AQ1471" s="33"/>
      <c r="AR1471" s="33"/>
    </row>
    <row r="1472" spans="14:44" x14ac:dyDescent="0.3">
      <c r="N1472" s="33"/>
      <c r="O1472" s="33"/>
      <c r="P1472" s="33"/>
      <c r="Q1472" s="33"/>
      <c r="R1472" s="33"/>
      <c r="S1472" s="33"/>
      <c r="T1472" s="33"/>
      <c r="U1472" s="33"/>
      <c r="V1472" s="33"/>
      <c r="W1472" s="33"/>
      <c r="X1472" s="33"/>
      <c r="Y1472" s="33"/>
      <c r="Z1472" s="33"/>
      <c r="AA1472" s="33"/>
      <c r="AB1472" s="33"/>
      <c r="AD1472" s="33"/>
      <c r="AE1472" s="33"/>
      <c r="AG1472" s="33"/>
      <c r="AH1472" s="33"/>
      <c r="AI1472" s="33"/>
      <c r="AJ1472" s="33"/>
      <c r="AK1472" s="33"/>
      <c r="AL1472" s="33"/>
      <c r="AM1472" s="33"/>
      <c r="AN1472" s="33"/>
      <c r="AO1472" s="33"/>
      <c r="AP1472" s="33"/>
      <c r="AQ1472" s="33"/>
      <c r="AR1472" s="33"/>
    </row>
    <row r="1473" spans="14:44" x14ac:dyDescent="0.3">
      <c r="N1473" s="33"/>
      <c r="O1473" s="33"/>
      <c r="P1473" s="33"/>
      <c r="Q1473" s="33"/>
      <c r="R1473" s="33"/>
      <c r="S1473" s="33"/>
      <c r="T1473" s="33"/>
      <c r="U1473" s="33"/>
      <c r="V1473" s="33"/>
      <c r="W1473" s="33"/>
      <c r="X1473" s="33"/>
      <c r="Y1473" s="33"/>
      <c r="Z1473" s="33"/>
      <c r="AA1473" s="33"/>
      <c r="AB1473" s="33"/>
      <c r="AD1473" s="33"/>
      <c r="AE1473" s="33"/>
      <c r="AG1473" s="33"/>
      <c r="AH1473" s="33"/>
      <c r="AI1473" s="33"/>
      <c r="AJ1473" s="33"/>
      <c r="AK1473" s="33"/>
      <c r="AL1473" s="33"/>
      <c r="AM1473" s="33"/>
      <c r="AN1473" s="33"/>
      <c r="AO1473" s="33"/>
      <c r="AP1473" s="33"/>
      <c r="AQ1473" s="33"/>
      <c r="AR1473" s="33"/>
    </row>
    <row r="1474" spans="14:44" x14ac:dyDescent="0.3">
      <c r="N1474" s="33"/>
      <c r="O1474" s="33"/>
      <c r="P1474" s="33"/>
      <c r="Q1474" s="33"/>
      <c r="R1474" s="33"/>
      <c r="S1474" s="33"/>
      <c r="T1474" s="33"/>
      <c r="U1474" s="33"/>
      <c r="V1474" s="33"/>
      <c r="W1474" s="33"/>
      <c r="X1474" s="33"/>
      <c r="Y1474" s="33"/>
      <c r="Z1474" s="33"/>
      <c r="AA1474" s="33"/>
      <c r="AB1474" s="33"/>
      <c r="AD1474" s="33"/>
      <c r="AE1474" s="33"/>
      <c r="AG1474" s="33"/>
      <c r="AH1474" s="33"/>
      <c r="AI1474" s="33"/>
      <c r="AJ1474" s="33"/>
      <c r="AK1474" s="33"/>
      <c r="AL1474" s="33"/>
      <c r="AM1474" s="33"/>
      <c r="AN1474" s="33"/>
      <c r="AO1474" s="33"/>
      <c r="AP1474" s="33"/>
      <c r="AQ1474" s="33"/>
      <c r="AR1474" s="33"/>
    </row>
    <row r="1475" spans="14:44" x14ac:dyDescent="0.3">
      <c r="N1475" s="33"/>
      <c r="O1475" s="33"/>
      <c r="P1475" s="33"/>
      <c r="Q1475" s="33"/>
      <c r="R1475" s="33"/>
      <c r="S1475" s="33"/>
      <c r="T1475" s="33"/>
      <c r="U1475" s="33"/>
      <c r="V1475" s="33"/>
      <c r="W1475" s="33"/>
      <c r="X1475" s="33"/>
      <c r="Y1475" s="33"/>
      <c r="Z1475" s="33"/>
      <c r="AA1475" s="33"/>
      <c r="AB1475" s="33"/>
      <c r="AD1475" s="33"/>
      <c r="AE1475" s="33"/>
      <c r="AG1475" s="33"/>
      <c r="AH1475" s="33"/>
      <c r="AI1475" s="33"/>
      <c r="AJ1475" s="33"/>
      <c r="AK1475" s="33"/>
      <c r="AL1475" s="33"/>
      <c r="AM1475" s="33"/>
      <c r="AN1475" s="33"/>
      <c r="AO1475" s="33"/>
      <c r="AP1475" s="33"/>
      <c r="AQ1475" s="33"/>
      <c r="AR1475" s="33"/>
    </row>
    <row r="1476" spans="14:44" x14ac:dyDescent="0.3">
      <c r="N1476" s="33"/>
      <c r="O1476" s="33"/>
      <c r="P1476" s="33"/>
      <c r="Q1476" s="33"/>
      <c r="R1476" s="33"/>
      <c r="S1476" s="33"/>
      <c r="T1476" s="33"/>
      <c r="U1476" s="33"/>
      <c r="V1476" s="33"/>
      <c r="W1476" s="33"/>
      <c r="X1476" s="33"/>
      <c r="Y1476" s="33"/>
      <c r="Z1476" s="33"/>
      <c r="AA1476" s="33"/>
      <c r="AB1476" s="33"/>
      <c r="AD1476" s="33"/>
      <c r="AE1476" s="33"/>
      <c r="AG1476" s="33"/>
      <c r="AH1476" s="33"/>
      <c r="AI1476" s="33"/>
      <c r="AJ1476" s="33"/>
      <c r="AK1476" s="33"/>
      <c r="AL1476" s="33"/>
      <c r="AM1476" s="33"/>
      <c r="AN1476" s="33"/>
      <c r="AO1476" s="33"/>
      <c r="AP1476" s="33"/>
      <c r="AQ1476" s="33"/>
      <c r="AR1476" s="33"/>
    </row>
    <row r="1477" spans="14:44" x14ac:dyDescent="0.3">
      <c r="N1477" s="33"/>
      <c r="O1477" s="33"/>
      <c r="P1477" s="33"/>
      <c r="Q1477" s="33"/>
      <c r="R1477" s="33"/>
      <c r="S1477" s="33"/>
      <c r="T1477" s="33"/>
      <c r="U1477" s="33"/>
      <c r="V1477" s="33"/>
      <c r="W1477" s="33"/>
      <c r="X1477" s="33"/>
      <c r="Y1477" s="33"/>
      <c r="Z1477" s="33"/>
      <c r="AA1477" s="33"/>
      <c r="AB1477" s="33"/>
      <c r="AD1477" s="33"/>
      <c r="AE1477" s="33"/>
      <c r="AG1477" s="33"/>
      <c r="AH1477" s="33"/>
      <c r="AI1477" s="33"/>
      <c r="AJ1477" s="33"/>
      <c r="AK1477" s="33"/>
      <c r="AL1477" s="33"/>
      <c r="AM1477" s="33"/>
      <c r="AN1477" s="33"/>
      <c r="AO1477" s="33"/>
      <c r="AP1477" s="33"/>
      <c r="AQ1477" s="33"/>
      <c r="AR1477" s="33"/>
    </row>
    <row r="1478" spans="14:44" x14ac:dyDescent="0.3">
      <c r="N1478" s="33"/>
      <c r="O1478" s="33"/>
      <c r="P1478" s="33"/>
      <c r="Q1478" s="33"/>
      <c r="R1478" s="33"/>
      <c r="S1478" s="33"/>
      <c r="T1478" s="33"/>
      <c r="U1478" s="33"/>
      <c r="V1478" s="33"/>
      <c r="W1478" s="33"/>
      <c r="X1478" s="33"/>
      <c r="Y1478" s="33"/>
      <c r="Z1478" s="33"/>
      <c r="AA1478" s="33"/>
      <c r="AB1478" s="33"/>
      <c r="AD1478" s="33"/>
      <c r="AE1478" s="33"/>
      <c r="AG1478" s="33"/>
      <c r="AH1478" s="33"/>
      <c r="AI1478" s="33"/>
      <c r="AJ1478" s="33"/>
      <c r="AK1478" s="33"/>
      <c r="AL1478" s="33"/>
      <c r="AM1478" s="33"/>
      <c r="AN1478" s="33"/>
      <c r="AO1478" s="33"/>
      <c r="AP1478" s="33"/>
      <c r="AQ1478" s="33"/>
      <c r="AR1478" s="33"/>
    </row>
    <row r="1479" spans="14:44" x14ac:dyDescent="0.3">
      <c r="N1479" s="33"/>
      <c r="O1479" s="33"/>
      <c r="P1479" s="33"/>
      <c r="Q1479" s="33"/>
      <c r="R1479" s="33"/>
      <c r="S1479" s="33"/>
      <c r="T1479" s="33"/>
      <c r="U1479" s="33"/>
      <c r="V1479" s="33"/>
      <c r="W1479" s="33"/>
      <c r="X1479" s="33"/>
      <c r="Y1479" s="33"/>
      <c r="Z1479" s="33"/>
      <c r="AA1479" s="33"/>
      <c r="AB1479" s="33"/>
      <c r="AD1479" s="33"/>
      <c r="AE1479" s="33"/>
      <c r="AG1479" s="33"/>
      <c r="AH1479" s="33"/>
      <c r="AI1479" s="33"/>
      <c r="AJ1479" s="33"/>
      <c r="AK1479" s="33"/>
      <c r="AL1479" s="33"/>
      <c r="AM1479" s="33"/>
      <c r="AN1479" s="33"/>
      <c r="AO1479" s="33"/>
      <c r="AP1479" s="33"/>
      <c r="AQ1479" s="33"/>
      <c r="AR1479" s="33"/>
    </row>
    <row r="1480" spans="14:44" x14ac:dyDescent="0.3">
      <c r="N1480" s="33"/>
      <c r="O1480" s="33"/>
      <c r="P1480" s="33"/>
      <c r="Q1480" s="33"/>
      <c r="R1480" s="33"/>
      <c r="S1480" s="33"/>
      <c r="T1480" s="33"/>
      <c r="U1480" s="33"/>
      <c r="V1480" s="33"/>
      <c r="W1480" s="33"/>
      <c r="X1480" s="33"/>
      <c r="Y1480" s="33"/>
      <c r="Z1480" s="33"/>
      <c r="AA1480" s="33"/>
      <c r="AB1480" s="33"/>
      <c r="AD1480" s="33"/>
      <c r="AE1480" s="33"/>
      <c r="AG1480" s="33"/>
      <c r="AH1480" s="33"/>
      <c r="AI1480" s="33"/>
      <c r="AJ1480" s="33"/>
      <c r="AK1480" s="33"/>
      <c r="AL1480" s="33"/>
      <c r="AM1480" s="33"/>
      <c r="AN1480" s="33"/>
      <c r="AO1480" s="33"/>
      <c r="AP1480" s="33"/>
      <c r="AQ1480" s="33"/>
      <c r="AR1480" s="33"/>
    </row>
    <row r="1481" spans="14:44" x14ac:dyDescent="0.3">
      <c r="N1481" s="33"/>
      <c r="O1481" s="33"/>
      <c r="P1481" s="33"/>
      <c r="Q1481" s="33"/>
      <c r="R1481" s="33"/>
      <c r="S1481" s="33"/>
      <c r="T1481" s="33"/>
      <c r="U1481" s="33"/>
      <c r="V1481" s="33"/>
      <c r="W1481" s="33"/>
      <c r="X1481" s="33"/>
      <c r="Y1481" s="33"/>
      <c r="Z1481" s="33"/>
      <c r="AA1481" s="33"/>
      <c r="AB1481" s="33"/>
      <c r="AD1481" s="33"/>
      <c r="AE1481" s="33"/>
      <c r="AG1481" s="33"/>
      <c r="AH1481" s="33"/>
      <c r="AI1481" s="33"/>
      <c r="AJ1481" s="33"/>
      <c r="AK1481" s="33"/>
      <c r="AL1481" s="33"/>
      <c r="AM1481" s="33"/>
      <c r="AN1481" s="33"/>
      <c r="AO1481" s="33"/>
      <c r="AP1481" s="33"/>
      <c r="AQ1481" s="33"/>
      <c r="AR1481" s="33"/>
    </row>
    <row r="1482" spans="14:44" x14ac:dyDescent="0.3">
      <c r="N1482" s="33"/>
      <c r="O1482" s="33"/>
      <c r="P1482" s="33"/>
      <c r="Q1482" s="33"/>
      <c r="R1482" s="33"/>
      <c r="S1482" s="33"/>
      <c r="T1482" s="33"/>
      <c r="U1482" s="33"/>
      <c r="V1482" s="33"/>
      <c r="W1482" s="33"/>
      <c r="X1482" s="33"/>
      <c r="Y1482" s="33"/>
      <c r="Z1482" s="33"/>
      <c r="AA1482" s="33"/>
      <c r="AB1482" s="33"/>
      <c r="AD1482" s="33"/>
      <c r="AE1482" s="33"/>
      <c r="AG1482" s="33"/>
      <c r="AH1482" s="33"/>
      <c r="AI1482" s="33"/>
      <c r="AJ1482" s="33"/>
      <c r="AK1482" s="33"/>
      <c r="AL1482" s="33"/>
      <c r="AM1482" s="33"/>
      <c r="AN1482" s="33"/>
      <c r="AO1482" s="33"/>
      <c r="AP1482" s="33"/>
      <c r="AQ1482" s="33"/>
      <c r="AR1482" s="33"/>
    </row>
    <row r="1483" spans="14:44" x14ac:dyDescent="0.3">
      <c r="N1483" s="33"/>
      <c r="O1483" s="33"/>
      <c r="P1483" s="33"/>
      <c r="Q1483" s="33"/>
      <c r="R1483" s="33"/>
      <c r="S1483" s="33"/>
      <c r="T1483" s="33"/>
      <c r="U1483" s="33"/>
      <c r="V1483" s="33"/>
      <c r="W1483" s="33"/>
      <c r="X1483" s="33"/>
      <c r="Y1483" s="33"/>
      <c r="Z1483" s="33"/>
      <c r="AA1483" s="33"/>
      <c r="AB1483" s="33"/>
      <c r="AD1483" s="33"/>
      <c r="AE1483" s="33"/>
      <c r="AG1483" s="33"/>
      <c r="AH1483" s="33"/>
      <c r="AI1483" s="33"/>
      <c r="AJ1483" s="33"/>
      <c r="AK1483" s="33"/>
      <c r="AL1483" s="33"/>
      <c r="AM1483" s="33"/>
      <c r="AN1483" s="33"/>
      <c r="AO1483" s="33"/>
      <c r="AP1483" s="33"/>
      <c r="AQ1483" s="33"/>
      <c r="AR1483" s="33"/>
    </row>
    <row r="1484" spans="14:44" x14ac:dyDescent="0.3">
      <c r="N1484" s="33"/>
      <c r="O1484" s="33"/>
      <c r="P1484" s="33"/>
      <c r="Q1484" s="33"/>
      <c r="R1484" s="33"/>
      <c r="S1484" s="33"/>
      <c r="T1484" s="33"/>
      <c r="U1484" s="33"/>
      <c r="V1484" s="33"/>
      <c r="W1484" s="33"/>
      <c r="X1484" s="33"/>
      <c r="Y1484" s="33"/>
      <c r="Z1484" s="33"/>
      <c r="AA1484" s="33"/>
      <c r="AB1484" s="33"/>
      <c r="AD1484" s="33"/>
      <c r="AE1484" s="33"/>
      <c r="AG1484" s="33"/>
      <c r="AH1484" s="33"/>
      <c r="AI1484" s="33"/>
      <c r="AJ1484" s="33"/>
      <c r="AK1484" s="33"/>
      <c r="AL1484" s="33"/>
      <c r="AM1484" s="33"/>
      <c r="AN1484" s="33"/>
      <c r="AO1484" s="33"/>
      <c r="AP1484" s="33"/>
      <c r="AQ1484" s="33"/>
      <c r="AR1484" s="33"/>
    </row>
    <row r="1485" spans="14:44" x14ac:dyDescent="0.3">
      <c r="N1485" s="33"/>
      <c r="O1485" s="33"/>
      <c r="P1485" s="33"/>
      <c r="Q1485" s="33"/>
      <c r="R1485" s="33"/>
      <c r="S1485" s="33"/>
      <c r="T1485" s="33"/>
      <c r="U1485" s="33"/>
      <c r="V1485" s="33"/>
      <c r="W1485" s="33"/>
      <c r="X1485" s="33"/>
      <c r="Y1485" s="33"/>
      <c r="Z1485" s="33"/>
      <c r="AA1485" s="33"/>
      <c r="AB1485" s="33"/>
      <c r="AD1485" s="33"/>
      <c r="AE1485" s="33"/>
      <c r="AG1485" s="33"/>
      <c r="AH1485" s="33"/>
      <c r="AI1485" s="33"/>
      <c r="AJ1485" s="33"/>
      <c r="AK1485" s="33"/>
      <c r="AL1485" s="33"/>
      <c r="AM1485" s="33"/>
      <c r="AN1485" s="33"/>
      <c r="AO1485" s="33"/>
      <c r="AP1485" s="33"/>
      <c r="AQ1485" s="33"/>
      <c r="AR1485" s="33"/>
    </row>
    <row r="1486" spans="14:44" x14ac:dyDescent="0.3">
      <c r="N1486" s="33"/>
      <c r="O1486" s="33"/>
      <c r="P1486" s="33"/>
      <c r="Q1486" s="33"/>
      <c r="R1486" s="33"/>
      <c r="S1486" s="33"/>
      <c r="T1486" s="33"/>
      <c r="U1486" s="33"/>
      <c r="V1486" s="33"/>
      <c r="W1486" s="33"/>
      <c r="X1486" s="33"/>
      <c r="Y1486" s="33"/>
      <c r="Z1486" s="33"/>
      <c r="AA1486" s="33"/>
      <c r="AB1486" s="33"/>
      <c r="AD1486" s="33"/>
      <c r="AE1486" s="33"/>
      <c r="AG1486" s="33"/>
      <c r="AH1486" s="33"/>
      <c r="AI1486" s="33"/>
      <c r="AJ1486" s="33"/>
      <c r="AK1486" s="33"/>
      <c r="AL1486" s="33"/>
      <c r="AM1486" s="33"/>
      <c r="AN1486" s="33"/>
      <c r="AO1486" s="33"/>
      <c r="AP1486" s="33"/>
      <c r="AQ1486" s="33"/>
      <c r="AR1486" s="33"/>
    </row>
    <row r="1487" spans="14:44" x14ac:dyDescent="0.3">
      <c r="N1487" s="33"/>
      <c r="O1487" s="33"/>
      <c r="P1487" s="33"/>
      <c r="Q1487" s="33"/>
      <c r="R1487" s="33"/>
      <c r="S1487" s="33"/>
      <c r="T1487" s="33"/>
      <c r="U1487" s="33"/>
      <c r="V1487" s="33"/>
      <c r="W1487" s="33"/>
      <c r="X1487" s="33"/>
      <c r="Y1487" s="33"/>
      <c r="Z1487" s="33"/>
      <c r="AA1487" s="33"/>
      <c r="AB1487" s="33"/>
      <c r="AD1487" s="33"/>
      <c r="AE1487" s="33"/>
      <c r="AG1487" s="33"/>
      <c r="AH1487" s="33"/>
      <c r="AI1487" s="33"/>
      <c r="AJ1487" s="33"/>
      <c r="AK1487" s="33"/>
      <c r="AL1487" s="33"/>
      <c r="AM1487" s="33"/>
      <c r="AN1487" s="33"/>
      <c r="AO1487" s="33"/>
      <c r="AP1487" s="33"/>
      <c r="AQ1487" s="33"/>
      <c r="AR1487" s="33"/>
    </row>
    <row r="1488" spans="14:44" x14ac:dyDescent="0.3">
      <c r="N1488" s="33"/>
      <c r="O1488" s="33"/>
      <c r="P1488" s="33"/>
      <c r="Q1488" s="33"/>
      <c r="R1488" s="33"/>
      <c r="S1488" s="33"/>
      <c r="T1488" s="33"/>
      <c r="U1488" s="33"/>
      <c r="V1488" s="33"/>
      <c r="W1488" s="33"/>
      <c r="X1488" s="33"/>
      <c r="Y1488" s="33"/>
      <c r="Z1488" s="33"/>
      <c r="AA1488" s="33"/>
      <c r="AB1488" s="33"/>
      <c r="AD1488" s="33"/>
      <c r="AE1488" s="33"/>
      <c r="AG1488" s="33"/>
      <c r="AH1488" s="33"/>
      <c r="AI1488" s="33"/>
      <c r="AJ1488" s="33"/>
      <c r="AK1488" s="33"/>
      <c r="AL1488" s="33"/>
      <c r="AM1488" s="33"/>
      <c r="AN1488" s="33"/>
      <c r="AO1488" s="33"/>
      <c r="AP1488" s="33"/>
      <c r="AQ1488" s="33"/>
      <c r="AR1488" s="33"/>
    </row>
    <row r="1489" spans="14:44" x14ac:dyDescent="0.3">
      <c r="N1489" s="33"/>
      <c r="O1489" s="33"/>
      <c r="P1489" s="33"/>
      <c r="Q1489" s="33"/>
      <c r="R1489" s="33"/>
      <c r="S1489" s="33"/>
      <c r="T1489" s="33"/>
      <c r="U1489" s="33"/>
      <c r="V1489" s="33"/>
      <c r="W1489" s="33"/>
      <c r="X1489" s="33"/>
      <c r="Y1489" s="33"/>
      <c r="Z1489" s="33"/>
      <c r="AA1489" s="33"/>
      <c r="AB1489" s="33"/>
      <c r="AD1489" s="33"/>
      <c r="AE1489" s="33"/>
      <c r="AG1489" s="33"/>
      <c r="AH1489" s="33"/>
      <c r="AI1489" s="33"/>
      <c r="AJ1489" s="33"/>
      <c r="AK1489" s="33"/>
      <c r="AL1489" s="33"/>
      <c r="AM1489" s="33"/>
      <c r="AN1489" s="33"/>
      <c r="AO1489" s="33"/>
      <c r="AP1489" s="33"/>
      <c r="AQ1489" s="33"/>
      <c r="AR1489" s="33"/>
    </row>
    <row r="1490" spans="14:44" x14ac:dyDescent="0.3">
      <c r="N1490" s="33"/>
      <c r="O1490" s="33"/>
      <c r="P1490" s="33"/>
      <c r="Q1490" s="33"/>
      <c r="R1490" s="33"/>
      <c r="S1490" s="33"/>
      <c r="T1490" s="33"/>
      <c r="U1490" s="33"/>
      <c r="V1490" s="33"/>
      <c r="W1490" s="33"/>
      <c r="X1490" s="33"/>
      <c r="Y1490" s="33"/>
      <c r="Z1490" s="33"/>
      <c r="AA1490" s="33"/>
      <c r="AB1490" s="33"/>
      <c r="AD1490" s="33"/>
      <c r="AE1490" s="33"/>
      <c r="AG1490" s="33"/>
      <c r="AH1490" s="33"/>
      <c r="AI1490" s="33"/>
      <c r="AJ1490" s="33"/>
      <c r="AK1490" s="33"/>
      <c r="AL1490" s="33"/>
      <c r="AM1490" s="33"/>
      <c r="AN1490" s="33"/>
      <c r="AO1490" s="33"/>
      <c r="AP1490" s="33"/>
      <c r="AQ1490" s="33"/>
      <c r="AR1490" s="33"/>
    </row>
    <row r="1491" spans="14:44" x14ac:dyDescent="0.3">
      <c r="N1491" s="33"/>
      <c r="O1491" s="33"/>
      <c r="P1491" s="33"/>
      <c r="Q1491" s="33"/>
      <c r="R1491" s="33"/>
      <c r="S1491" s="33"/>
      <c r="T1491" s="33"/>
      <c r="U1491" s="33"/>
      <c r="V1491" s="33"/>
      <c r="W1491" s="33"/>
      <c r="X1491" s="33"/>
      <c r="Y1491" s="33"/>
      <c r="Z1491" s="33"/>
      <c r="AA1491" s="33"/>
      <c r="AB1491" s="33"/>
      <c r="AD1491" s="33"/>
      <c r="AE1491" s="33"/>
      <c r="AG1491" s="33"/>
      <c r="AH1491" s="33"/>
      <c r="AI1491" s="33"/>
      <c r="AJ1491" s="33"/>
      <c r="AK1491" s="33"/>
      <c r="AL1491" s="33"/>
      <c r="AM1491" s="33"/>
      <c r="AN1491" s="33"/>
      <c r="AO1491" s="33"/>
      <c r="AP1491" s="33"/>
      <c r="AQ1491" s="33"/>
      <c r="AR1491" s="33"/>
    </row>
    <row r="1492" spans="14:44" x14ac:dyDescent="0.3">
      <c r="N1492" s="33"/>
      <c r="O1492" s="33"/>
      <c r="P1492" s="33"/>
      <c r="Q1492" s="33"/>
      <c r="R1492" s="33"/>
      <c r="S1492" s="33"/>
      <c r="T1492" s="33"/>
      <c r="U1492" s="33"/>
      <c r="V1492" s="33"/>
      <c r="W1492" s="33"/>
      <c r="X1492" s="33"/>
      <c r="Y1492" s="33"/>
      <c r="Z1492" s="33"/>
      <c r="AA1492" s="33"/>
      <c r="AB1492" s="33"/>
      <c r="AD1492" s="33"/>
      <c r="AE1492" s="33"/>
      <c r="AG1492" s="33"/>
      <c r="AH1492" s="33"/>
      <c r="AI1492" s="33"/>
      <c r="AJ1492" s="33"/>
      <c r="AK1492" s="33"/>
      <c r="AL1492" s="33"/>
      <c r="AM1492" s="33"/>
      <c r="AN1492" s="33"/>
      <c r="AO1492" s="33"/>
      <c r="AP1492" s="33"/>
      <c r="AQ1492" s="33"/>
      <c r="AR1492" s="33"/>
    </row>
    <row r="1493" spans="14:44" x14ac:dyDescent="0.3">
      <c r="N1493" s="33"/>
      <c r="O1493" s="33"/>
      <c r="P1493" s="33"/>
      <c r="Q1493" s="33"/>
      <c r="R1493" s="33"/>
      <c r="S1493" s="33"/>
      <c r="T1493" s="33"/>
      <c r="U1493" s="33"/>
      <c r="V1493" s="33"/>
      <c r="W1493" s="33"/>
      <c r="X1493" s="33"/>
      <c r="Y1493" s="33"/>
      <c r="Z1493" s="33"/>
      <c r="AA1493" s="33"/>
      <c r="AB1493" s="33"/>
      <c r="AD1493" s="33"/>
      <c r="AE1493" s="33"/>
      <c r="AG1493" s="33"/>
      <c r="AH1493" s="33"/>
      <c r="AI1493" s="33"/>
      <c r="AJ1493" s="33"/>
      <c r="AK1493" s="33"/>
      <c r="AL1493" s="33"/>
      <c r="AM1493" s="33"/>
      <c r="AN1493" s="33"/>
      <c r="AO1493" s="33"/>
      <c r="AP1493" s="33"/>
      <c r="AQ1493" s="33"/>
      <c r="AR1493" s="33"/>
    </row>
    <row r="1494" spans="14:44" x14ac:dyDescent="0.3">
      <c r="N1494" s="33"/>
      <c r="O1494" s="33"/>
      <c r="P1494" s="33"/>
      <c r="Q1494" s="33"/>
      <c r="R1494" s="33"/>
      <c r="S1494" s="33"/>
      <c r="T1494" s="33"/>
      <c r="U1494" s="33"/>
      <c r="V1494" s="33"/>
      <c r="W1494" s="33"/>
      <c r="X1494" s="33"/>
      <c r="Y1494" s="33"/>
      <c r="Z1494" s="33"/>
      <c r="AA1494" s="33"/>
      <c r="AB1494" s="33"/>
      <c r="AD1494" s="33"/>
      <c r="AE1494" s="33"/>
      <c r="AG1494" s="33"/>
      <c r="AH1494" s="33"/>
      <c r="AI1494" s="33"/>
      <c r="AJ1494" s="33"/>
      <c r="AK1494" s="33"/>
      <c r="AL1494" s="33"/>
      <c r="AM1494" s="33"/>
      <c r="AN1494" s="33"/>
      <c r="AO1494" s="33"/>
      <c r="AP1494" s="33"/>
      <c r="AQ1494" s="33"/>
      <c r="AR1494" s="33"/>
    </row>
    <row r="1495" spans="14:44" x14ac:dyDescent="0.3">
      <c r="N1495" s="33"/>
      <c r="O1495" s="33"/>
      <c r="P1495" s="33"/>
      <c r="Q1495" s="33"/>
      <c r="R1495" s="33"/>
      <c r="S1495" s="33"/>
      <c r="T1495" s="33"/>
      <c r="U1495" s="33"/>
      <c r="V1495" s="33"/>
      <c r="W1495" s="33"/>
      <c r="X1495" s="33"/>
      <c r="Y1495" s="33"/>
      <c r="Z1495" s="33"/>
      <c r="AA1495" s="33"/>
      <c r="AB1495" s="33"/>
      <c r="AD1495" s="33"/>
      <c r="AE1495" s="33"/>
      <c r="AG1495" s="33"/>
      <c r="AH1495" s="33"/>
      <c r="AI1495" s="33"/>
      <c r="AJ1495" s="33"/>
      <c r="AK1495" s="33"/>
      <c r="AL1495" s="33"/>
      <c r="AM1495" s="33"/>
      <c r="AN1495" s="33"/>
      <c r="AO1495" s="33"/>
      <c r="AP1495" s="33"/>
      <c r="AQ1495" s="33"/>
      <c r="AR1495" s="33"/>
    </row>
    <row r="1496" spans="14:44" x14ac:dyDescent="0.3">
      <c r="N1496" s="33"/>
      <c r="O1496" s="33"/>
      <c r="P1496" s="33"/>
      <c r="Q1496" s="33"/>
      <c r="R1496" s="33"/>
      <c r="S1496" s="33"/>
      <c r="T1496" s="33"/>
      <c r="U1496" s="33"/>
      <c r="V1496" s="33"/>
      <c r="W1496" s="33"/>
      <c r="X1496" s="33"/>
      <c r="Y1496" s="33"/>
      <c r="Z1496" s="33"/>
      <c r="AA1496" s="33"/>
      <c r="AB1496" s="33"/>
      <c r="AD1496" s="33"/>
      <c r="AE1496" s="33"/>
      <c r="AG1496" s="33"/>
      <c r="AH1496" s="33"/>
      <c r="AI1496" s="33"/>
      <c r="AJ1496" s="33"/>
      <c r="AK1496" s="33"/>
      <c r="AL1496" s="33"/>
      <c r="AM1496" s="33"/>
      <c r="AN1496" s="33"/>
      <c r="AO1496" s="33"/>
      <c r="AP1496" s="33"/>
      <c r="AQ1496" s="33"/>
      <c r="AR1496" s="33"/>
    </row>
    <row r="1497" spans="14:44" x14ac:dyDescent="0.3">
      <c r="N1497" s="33"/>
      <c r="O1497" s="33"/>
      <c r="P1497" s="33"/>
      <c r="Q1497" s="33"/>
      <c r="R1497" s="33"/>
      <c r="S1497" s="33"/>
      <c r="T1497" s="33"/>
      <c r="U1497" s="33"/>
      <c r="V1497" s="33"/>
      <c r="W1497" s="33"/>
      <c r="X1497" s="33"/>
      <c r="Y1497" s="33"/>
      <c r="Z1497" s="33"/>
      <c r="AA1497" s="33"/>
      <c r="AB1497" s="33"/>
      <c r="AD1497" s="33"/>
      <c r="AE1497" s="33"/>
      <c r="AG1497" s="33"/>
      <c r="AH1497" s="33"/>
      <c r="AI1497" s="33"/>
      <c r="AJ1497" s="33"/>
      <c r="AK1497" s="33"/>
      <c r="AL1497" s="33"/>
      <c r="AM1497" s="33"/>
      <c r="AN1497" s="33"/>
      <c r="AO1497" s="33"/>
      <c r="AP1497" s="33"/>
      <c r="AQ1497" s="33"/>
      <c r="AR1497" s="33"/>
    </row>
    <row r="1498" spans="14:44" x14ac:dyDescent="0.3">
      <c r="N1498" s="33"/>
      <c r="O1498" s="33"/>
      <c r="P1498" s="33"/>
      <c r="Q1498" s="33"/>
      <c r="R1498" s="33"/>
      <c r="S1498" s="33"/>
      <c r="T1498" s="33"/>
      <c r="U1498" s="33"/>
      <c r="V1498" s="33"/>
      <c r="W1498" s="33"/>
      <c r="X1498" s="33"/>
      <c r="Y1498" s="33"/>
      <c r="Z1498" s="33"/>
      <c r="AA1498" s="33"/>
      <c r="AB1498" s="33"/>
      <c r="AD1498" s="33"/>
      <c r="AE1498" s="33"/>
      <c r="AG1498" s="33"/>
      <c r="AH1498" s="33"/>
      <c r="AI1498" s="33"/>
      <c r="AJ1498" s="33"/>
      <c r="AK1498" s="33"/>
      <c r="AL1498" s="33"/>
      <c r="AM1498" s="33"/>
      <c r="AN1498" s="33"/>
      <c r="AO1498" s="33"/>
      <c r="AP1498" s="33"/>
      <c r="AQ1498" s="33"/>
      <c r="AR1498" s="33"/>
    </row>
    <row r="1499" spans="14:44" x14ac:dyDescent="0.3">
      <c r="N1499" s="33"/>
      <c r="O1499" s="33"/>
      <c r="P1499" s="33"/>
      <c r="Q1499" s="33"/>
      <c r="R1499" s="33"/>
      <c r="S1499" s="33"/>
      <c r="T1499" s="33"/>
      <c r="U1499" s="33"/>
      <c r="V1499" s="33"/>
      <c r="W1499" s="33"/>
      <c r="X1499" s="33"/>
      <c r="Y1499" s="33"/>
      <c r="Z1499" s="33"/>
      <c r="AA1499" s="33"/>
      <c r="AB1499" s="33"/>
      <c r="AD1499" s="33"/>
      <c r="AE1499" s="33"/>
      <c r="AG1499" s="33"/>
      <c r="AH1499" s="33"/>
      <c r="AI1499" s="33"/>
      <c r="AJ1499" s="33"/>
      <c r="AK1499" s="33"/>
      <c r="AL1499" s="33"/>
      <c r="AM1499" s="33"/>
      <c r="AN1499" s="33"/>
      <c r="AO1499" s="33"/>
      <c r="AP1499" s="33"/>
      <c r="AQ1499" s="33"/>
      <c r="AR1499" s="33"/>
    </row>
    <row r="1500" spans="14:44" x14ac:dyDescent="0.3">
      <c r="N1500" s="33"/>
      <c r="O1500" s="33"/>
      <c r="P1500" s="33"/>
      <c r="Q1500" s="33"/>
      <c r="R1500" s="33"/>
      <c r="S1500" s="33"/>
      <c r="T1500" s="33"/>
      <c r="U1500" s="33"/>
      <c r="V1500" s="33"/>
      <c r="W1500" s="33"/>
      <c r="X1500" s="33"/>
      <c r="Y1500" s="33"/>
      <c r="Z1500" s="33"/>
      <c r="AA1500" s="33"/>
      <c r="AB1500" s="33"/>
      <c r="AD1500" s="33"/>
      <c r="AE1500" s="33"/>
      <c r="AG1500" s="33"/>
      <c r="AH1500" s="33"/>
      <c r="AI1500" s="33"/>
      <c r="AJ1500" s="33"/>
      <c r="AK1500" s="33"/>
      <c r="AL1500" s="33"/>
      <c r="AM1500" s="33"/>
      <c r="AN1500" s="33"/>
      <c r="AO1500" s="33"/>
      <c r="AP1500" s="33"/>
      <c r="AQ1500" s="33"/>
      <c r="AR1500" s="33"/>
    </row>
    <row r="1501" spans="14:44" x14ac:dyDescent="0.3">
      <c r="N1501" s="33"/>
      <c r="O1501" s="33"/>
      <c r="P1501" s="33"/>
      <c r="Q1501" s="33"/>
      <c r="R1501" s="33"/>
      <c r="S1501" s="33"/>
      <c r="T1501" s="33"/>
      <c r="U1501" s="33"/>
      <c r="V1501" s="33"/>
      <c r="W1501" s="33"/>
      <c r="X1501" s="33"/>
      <c r="Y1501" s="33"/>
      <c r="Z1501" s="33"/>
      <c r="AA1501" s="33"/>
      <c r="AB1501" s="33"/>
      <c r="AD1501" s="33"/>
      <c r="AE1501" s="33"/>
      <c r="AG1501" s="33"/>
      <c r="AH1501" s="33"/>
      <c r="AI1501" s="33"/>
      <c r="AJ1501" s="33"/>
      <c r="AK1501" s="33"/>
      <c r="AL1501" s="33"/>
      <c r="AM1501" s="33"/>
      <c r="AN1501" s="33"/>
      <c r="AO1501" s="33"/>
      <c r="AP1501" s="33"/>
      <c r="AQ1501" s="33"/>
      <c r="AR1501" s="33"/>
    </row>
    <row r="1502" spans="14:44" x14ac:dyDescent="0.3">
      <c r="N1502" s="33"/>
      <c r="O1502" s="33"/>
      <c r="P1502" s="33"/>
      <c r="Q1502" s="33"/>
      <c r="R1502" s="33"/>
      <c r="S1502" s="33"/>
      <c r="T1502" s="33"/>
      <c r="U1502" s="33"/>
      <c r="V1502" s="33"/>
      <c r="W1502" s="33"/>
      <c r="X1502" s="33"/>
      <c r="Y1502" s="33"/>
      <c r="Z1502" s="33"/>
      <c r="AA1502" s="33"/>
      <c r="AB1502" s="33"/>
      <c r="AD1502" s="33"/>
      <c r="AE1502" s="33"/>
      <c r="AG1502" s="33"/>
      <c r="AH1502" s="33"/>
      <c r="AI1502" s="33"/>
      <c r="AJ1502" s="33"/>
      <c r="AK1502" s="33"/>
      <c r="AL1502" s="33"/>
      <c r="AM1502" s="33"/>
      <c r="AN1502" s="33"/>
      <c r="AO1502" s="33"/>
      <c r="AP1502" s="33"/>
      <c r="AQ1502" s="33"/>
      <c r="AR1502" s="33"/>
    </row>
    <row r="1503" spans="14:44" x14ac:dyDescent="0.3">
      <c r="N1503" s="33"/>
      <c r="O1503" s="33"/>
      <c r="P1503" s="33"/>
      <c r="Q1503" s="33"/>
      <c r="R1503" s="33"/>
      <c r="S1503" s="33"/>
      <c r="T1503" s="33"/>
      <c r="U1503" s="33"/>
      <c r="V1503" s="33"/>
      <c r="W1503" s="33"/>
      <c r="X1503" s="33"/>
      <c r="Y1503" s="33"/>
      <c r="Z1503" s="33"/>
      <c r="AA1503" s="33"/>
      <c r="AB1503" s="33"/>
      <c r="AD1503" s="33"/>
      <c r="AE1503" s="33"/>
      <c r="AG1503" s="33"/>
      <c r="AH1503" s="33"/>
      <c r="AI1503" s="33"/>
      <c r="AJ1503" s="33"/>
      <c r="AK1503" s="33"/>
      <c r="AL1503" s="33"/>
      <c r="AM1503" s="33"/>
      <c r="AN1503" s="33"/>
      <c r="AO1503" s="33"/>
      <c r="AP1503" s="33"/>
      <c r="AQ1503" s="33"/>
      <c r="AR1503" s="33"/>
    </row>
    <row r="1504" spans="14:44" x14ac:dyDescent="0.3">
      <c r="N1504" s="33"/>
      <c r="O1504" s="33"/>
      <c r="P1504" s="33"/>
      <c r="Q1504" s="33"/>
      <c r="R1504" s="33"/>
      <c r="S1504" s="33"/>
      <c r="T1504" s="33"/>
      <c r="U1504" s="33"/>
      <c r="V1504" s="33"/>
      <c r="W1504" s="33"/>
      <c r="X1504" s="33"/>
      <c r="Y1504" s="33"/>
      <c r="Z1504" s="33"/>
      <c r="AA1504" s="33"/>
      <c r="AB1504" s="33"/>
      <c r="AD1504" s="33"/>
      <c r="AE1504" s="33"/>
      <c r="AG1504" s="33"/>
      <c r="AH1504" s="33"/>
      <c r="AI1504" s="33"/>
      <c r="AJ1504" s="33"/>
      <c r="AK1504" s="33"/>
      <c r="AL1504" s="33"/>
      <c r="AM1504" s="33"/>
      <c r="AN1504" s="33"/>
      <c r="AO1504" s="33"/>
      <c r="AP1504" s="33"/>
      <c r="AQ1504" s="33"/>
      <c r="AR1504" s="33"/>
    </row>
    <row r="1505" spans="14:44" x14ac:dyDescent="0.3">
      <c r="N1505" s="33"/>
      <c r="O1505" s="33"/>
      <c r="P1505" s="33"/>
      <c r="Q1505" s="33"/>
      <c r="R1505" s="33"/>
      <c r="S1505" s="33"/>
      <c r="T1505" s="33"/>
      <c r="U1505" s="33"/>
      <c r="V1505" s="33"/>
      <c r="W1505" s="33"/>
      <c r="X1505" s="33"/>
      <c r="Y1505" s="33"/>
      <c r="Z1505" s="33"/>
      <c r="AA1505" s="33"/>
      <c r="AB1505" s="33"/>
      <c r="AD1505" s="33"/>
      <c r="AE1505" s="33"/>
      <c r="AG1505" s="33"/>
      <c r="AH1505" s="33"/>
      <c r="AI1505" s="33"/>
      <c r="AJ1505" s="33"/>
      <c r="AK1505" s="33"/>
      <c r="AL1505" s="33"/>
      <c r="AM1505" s="33"/>
      <c r="AN1505" s="33"/>
      <c r="AO1505" s="33"/>
      <c r="AP1505" s="33"/>
      <c r="AQ1505" s="33"/>
      <c r="AR1505" s="33"/>
    </row>
    <row r="1506" spans="14:44" x14ac:dyDescent="0.3">
      <c r="N1506" s="33"/>
      <c r="O1506" s="33"/>
      <c r="P1506" s="33"/>
      <c r="Q1506" s="33"/>
      <c r="R1506" s="33"/>
      <c r="S1506" s="33"/>
      <c r="T1506" s="33"/>
      <c r="U1506" s="33"/>
      <c r="V1506" s="33"/>
      <c r="W1506" s="33"/>
      <c r="X1506" s="33"/>
      <c r="Y1506" s="33"/>
      <c r="Z1506" s="33"/>
      <c r="AA1506" s="33"/>
      <c r="AB1506" s="33"/>
      <c r="AD1506" s="33"/>
      <c r="AE1506" s="33"/>
      <c r="AG1506" s="33"/>
      <c r="AH1506" s="33"/>
      <c r="AI1506" s="33"/>
      <c r="AJ1506" s="33"/>
      <c r="AK1506" s="33"/>
      <c r="AL1506" s="33"/>
      <c r="AM1506" s="33"/>
      <c r="AN1506" s="33"/>
      <c r="AO1506" s="33"/>
      <c r="AP1506" s="33"/>
      <c r="AQ1506" s="33"/>
      <c r="AR1506" s="33"/>
    </row>
    <row r="1507" spans="14:44" x14ac:dyDescent="0.3">
      <c r="N1507" s="33"/>
      <c r="O1507" s="33"/>
      <c r="P1507" s="33"/>
      <c r="Q1507" s="33"/>
      <c r="R1507" s="33"/>
      <c r="S1507" s="33"/>
      <c r="T1507" s="33"/>
      <c r="U1507" s="33"/>
      <c r="V1507" s="33"/>
      <c r="W1507" s="33"/>
      <c r="X1507" s="33"/>
      <c r="Y1507" s="33"/>
      <c r="Z1507" s="33"/>
      <c r="AA1507" s="33"/>
      <c r="AB1507" s="33"/>
      <c r="AD1507" s="33"/>
      <c r="AE1507" s="33"/>
      <c r="AG1507" s="33"/>
      <c r="AH1507" s="33"/>
      <c r="AI1507" s="33"/>
      <c r="AJ1507" s="33"/>
      <c r="AK1507" s="33"/>
      <c r="AL1507" s="33"/>
      <c r="AM1507" s="33"/>
      <c r="AN1507" s="33"/>
      <c r="AO1507" s="33"/>
      <c r="AP1507" s="33"/>
      <c r="AQ1507" s="33"/>
      <c r="AR1507" s="33"/>
    </row>
    <row r="1508" spans="14:44" x14ac:dyDescent="0.3">
      <c r="N1508" s="33"/>
      <c r="O1508" s="33"/>
      <c r="P1508" s="33"/>
      <c r="Q1508" s="33"/>
      <c r="R1508" s="33"/>
      <c r="S1508" s="33"/>
      <c r="T1508" s="33"/>
      <c r="U1508" s="33"/>
      <c r="V1508" s="33"/>
      <c r="W1508" s="33"/>
      <c r="X1508" s="33"/>
      <c r="Y1508" s="33"/>
      <c r="Z1508" s="33"/>
      <c r="AA1508" s="33"/>
      <c r="AB1508" s="33"/>
      <c r="AD1508" s="33"/>
      <c r="AE1508" s="33"/>
      <c r="AG1508" s="33"/>
      <c r="AH1508" s="33"/>
      <c r="AI1508" s="33"/>
      <c r="AJ1508" s="33"/>
      <c r="AK1508" s="33"/>
      <c r="AL1508" s="33"/>
      <c r="AM1508" s="33"/>
      <c r="AN1508" s="33"/>
      <c r="AO1508" s="33"/>
      <c r="AP1508" s="33"/>
      <c r="AQ1508" s="33"/>
      <c r="AR1508" s="33"/>
    </row>
    <row r="1509" spans="14:44" x14ac:dyDescent="0.3">
      <c r="N1509" s="33"/>
      <c r="O1509" s="33"/>
      <c r="P1509" s="33"/>
      <c r="Q1509" s="33"/>
      <c r="R1509" s="33"/>
      <c r="S1509" s="33"/>
      <c r="T1509" s="33"/>
      <c r="U1509" s="33"/>
      <c r="V1509" s="33"/>
      <c r="W1509" s="33"/>
      <c r="X1509" s="33"/>
      <c r="Y1509" s="33"/>
      <c r="Z1509" s="33"/>
      <c r="AA1509" s="33"/>
      <c r="AB1509" s="33"/>
      <c r="AD1509" s="33"/>
      <c r="AE1509" s="33"/>
      <c r="AG1509" s="33"/>
      <c r="AH1509" s="33"/>
      <c r="AI1509" s="33"/>
      <c r="AJ1509" s="33"/>
      <c r="AK1509" s="33"/>
      <c r="AL1509" s="33"/>
      <c r="AM1509" s="33"/>
      <c r="AN1509" s="33"/>
      <c r="AO1509" s="33"/>
      <c r="AP1509" s="33"/>
      <c r="AQ1509" s="33"/>
      <c r="AR1509" s="33"/>
    </row>
    <row r="1510" spans="14:44" x14ac:dyDescent="0.3">
      <c r="N1510" s="33"/>
      <c r="O1510" s="33"/>
      <c r="P1510" s="33"/>
      <c r="Q1510" s="33"/>
      <c r="R1510" s="33"/>
      <c r="S1510" s="33"/>
      <c r="T1510" s="33"/>
      <c r="U1510" s="33"/>
      <c r="V1510" s="33"/>
      <c r="W1510" s="33"/>
      <c r="X1510" s="33"/>
      <c r="Y1510" s="33"/>
      <c r="Z1510" s="33"/>
      <c r="AA1510" s="33"/>
      <c r="AB1510" s="33"/>
      <c r="AD1510" s="33"/>
      <c r="AE1510" s="33"/>
      <c r="AG1510" s="33"/>
      <c r="AH1510" s="33"/>
      <c r="AI1510" s="33"/>
      <c r="AJ1510" s="33"/>
      <c r="AK1510" s="33"/>
      <c r="AL1510" s="33"/>
      <c r="AM1510" s="33"/>
      <c r="AN1510" s="33"/>
      <c r="AO1510" s="33"/>
      <c r="AP1510" s="33"/>
      <c r="AQ1510" s="33"/>
      <c r="AR1510" s="33"/>
    </row>
    <row r="1511" spans="14:44" x14ac:dyDescent="0.3">
      <c r="N1511" s="33"/>
      <c r="O1511" s="33"/>
      <c r="P1511" s="33"/>
      <c r="Q1511" s="33"/>
      <c r="R1511" s="33"/>
      <c r="S1511" s="33"/>
      <c r="T1511" s="33"/>
      <c r="U1511" s="33"/>
      <c r="V1511" s="33"/>
      <c r="W1511" s="33"/>
      <c r="X1511" s="33"/>
      <c r="Y1511" s="33"/>
      <c r="Z1511" s="33"/>
      <c r="AA1511" s="33"/>
      <c r="AB1511" s="33"/>
      <c r="AD1511" s="33"/>
      <c r="AE1511" s="33"/>
      <c r="AG1511" s="33"/>
      <c r="AH1511" s="33"/>
      <c r="AI1511" s="33"/>
      <c r="AJ1511" s="33"/>
      <c r="AK1511" s="33"/>
      <c r="AL1511" s="33"/>
      <c r="AM1511" s="33"/>
      <c r="AN1511" s="33"/>
      <c r="AO1511" s="33"/>
      <c r="AP1511" s="33"/>
      <c r="AQ1511" s="33"/>
      <c r="AR1511" s="33"/>
    </row>
    <row r="1512" spans="14:44" x14ac:dyDescent="0.3">
      <c r="N1512" s="33"/>
      <c r="O1512" s="33"/>
      <c r="P1512" s="33"/>
      <c r="Q1512" s="33"/>
      <c r="R1512" s="33"/>
      <c r="S1512" s="33"/>
      <c r="T1512" s="33"/>
      <c r="U1512" s="33"/>
      <c r="V1512" s="33"/>
      <c r="W1512" s="33"/>
      <c r="X1512" s="33"/>
      <c r="Y1512" s="33"/>
      <c r="Z1512" s="33"/>
      <c r="AA1512" s="33"/>
      <c r="AB1512" s="33"/>
      <c r="AD1512" s="33"/>
      <c r="AE1512" s="33"/>
      <c r="AG1512" s="33"/>
      <c r="AH1512" s="33"/>
      <c r="AI1512" s="33"/>
      <c r="AJ1512" s="33"/>
      <c r="AK1512" s="33"/>
      <c r="AL1512" s="33"/>
      <c r="AM1512" s="33"/>
      <c r="AN1512" s="33"/>
      <c r="AO1512" s="33"/>
      <c r="AP1512" s="33"/>
      <c r="AQ1512" s="33"/>
      <c r="AR1512" s="33"/>
    </row>
    <row r="1513" spans="14:44" x14ac:dyDescent="0.3">
      <c r="N1513" s="33"/>
      <c r="O1513" s="33"/>
      <c r="P1513" s="33"/>
      <c r="Q1513" s="33"/>
      <c r="R1513" s="33"/>
      <c r="S1513" s="33"/>
      <c r="T1513" s="33"/>
      <c r="U1513" s="33"/>
      <c r="V1513" s="33"/>
      <c r="W1513" s="33"/>
      <c r="X1513" s="33"/>
      <c r="Y1513" s="33"/>
      <c r="Z1513" s="33"/>
      <c r="AA1513" s="33"/>
      <c r="AB1513" s="33"/>
      <c r="AD1513" s="33"/>
      <c r="AE1513" s="33"/>
      <c r="AG1513" s="33"/>
      <c r="AH1513" s="33"/>
      <c r="AI1513" s="33"/>
      <c r="AJ1513" s="33"/>
      <c r="AK1513" s="33"/>
      <c r="AL1513" s="33"/>
      <c r="AM1513" s="33"/>
      <c r="AN1513" s="33"/>
      <c r="AO1513" s="33"/>
      <c r="AP1513" s="33"/>
      <c r="AQ1513" s="33"/>
      <c r="AR1513" s="33"/>
    </row>
    <row r="1514" spans="14:44" x14ac:dyDescent="0.3">
      <c r="N1514" s="33"/>
      <c r="O1514" s="33"/>
      <c r="P1514" s="33"/>
      <c r="Q1514" s="33"/>
      <c r="R1514" s="33"/>
      <c r="S1514" s="33"/>
      <c r="T1514" s="33"/>
      <c r="U1514" s="33"/>
      <c r="V1514" s="33"/>
      <c r="W1514" s="33"/>
      <c r="X1514" s="33"/>
      <c r="Y1514" s="33"/>
      <c r="Z1514" s="33"/>
      <c r="AA1514" s="33"/>
      <c r="AB1514" s="33"/>
      <c r="AD1514" s="33"/>
      <c r="AE1514" s="33"/>
      <c r="AG1514" s="33"/>
      <c r="AH1514" s="33"/>
      <c r="AI1514" s="33"/>
      <c r="AJ1514" s="33"/>
      <c r="AK1514" s="33"/>
      <c r="AL1514" s="33"/>
      <c r="AM1514" s="33"/>
      <c r="AN1514" s="33"/>
      <c r="AO1514" s="33"/>
      <c r="AP1514" s="33"/>
      <c r="AQ1514" s="33"/>
      <c r="AR1514" s="33"/>
    </row>
    <row r="1515" spans="14:44" x14ac:dyDescent="0.3">
      <c r="N1515" s="33"/>
      <c r="O1515" s="33"/>
      <c r="P1515" s="33"/>
      <c r="Q1515" s="33"/>
      <c r="R1515" s="33"/>
      <c r="S1515" s="33"/>
      <c r="T1515" s="33"/>
      <c r="U1515" s="33"/>
      <c r="V1515" s="33"/>
      <c r="W1515" s="33"/>
      <c r="X1515" s="33"/>
      <c r="Y1515" s="33"/>
      <c r="Z1515" s="33"/>
      <c r="AA1515" s="33"/>
      <c r="AB1515" s="33"/>
      <c r="AD1515" s="33"/>
      <c r="AE1515" s="33"/>
      <c r="AG1515" s="33"/>
      <c r="AH1515" s="33"/>
      <c r="AI1515" s="33"/>
      <c r="AJ1515" s="33"/>
      <c r="AK1515" s="33"/>
      <c r="AL1515" s="33"/>
      <c r="AM1515" s="33"/>
      <c r="AN1515" s="33"/>
      <c r="AO1515" s="33"/>
      <c r="AP1515" s="33"/>
      <c r="AQ1515" s="33"/>
      <c r="AR1515" s="33"/>
    </row>
    <row r="1516" spans="14:44" x14ac:dyDescent="0.3">
      <c r="N1516" s="33"/>
      <c r="O1516" s="33"/>
      <c r="P1516" s="33"/>
      <c r="Q1516" s="33"/>
      <c r="R1516" s="33"/>
      <c r="S1516" s="33"/>
      <c r="T1516" s="33"/>
      <c r="U1516" s="33"/>
      <c r="V1516" s="33"/>
      <c r="W1516" s="33"/>
      <c r="X1516" s="33"/>
      <c r="Y1516" s="33"/>
      <c r="Z1516" s="33"/>
      <c r="AA1516" s="33"/>
      <c r="AB1516" s="33"/>
      <c r="AD1516" s="33"/>
      <c r="AE1516" s="33"/>
      <c r="AG1516" s="33"/>
      <c r="AH1516" s="33"/>
      <c r="AI1516" s="33"/>
      <c r="AJ1516" s="33"/>
      <c r="AK1516" s="33"/>
      <c r="AL1516" s="33"/>
      <c r="AM1516" s="33"/>
      <c r="AN1516" s="33"/>
      <c r="AO1516" s="33"/>
      <c r="AP1516" s="33"/>
      <c r="AQ1516" s="33"/>
      <c r="AR1516" s="33"/>
    </row>
    <row r="1517" spans="14:44" x14ac:dyDescent="0.3">
      <c r="N1517" s="33"/>
      <c r="O1517" s="33"/>
      <c r="P1517" s="33"/>
      <c r="Q1517" s="33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D1517" s="33"/>
      <c r="AE1517" s="33"/>
      <c r="AG1517" s="33"/>
      <c r="AH1517" s="33"/>
      <c r="AI1517" s="33"/>
      <c r="AJ1517" s="33"/>
      <c r="AK1517" s="33"/>
      <c r="AL1517" s="33"/>
      <c r="AM1517" s="33"/>
      <c r="AN1517" s="33"/>
      <c r="AO1517" s="33"/>
      <c r="AP1517" s="33"/>
      <c r="AQ1517" s="33"/>
      <c r="AR1517" s="33"/>
    </row>
    <row r="1518" spans="14:44" x14ac:dyDescent="0.3">
      <c r="N1518" s="33"/>
      <c r="O1518" s="33"/>
      <c r="P1518" s="33"/>
      <c r="Q1518" s="33"/>
      <c r="R1518" s="33"/>
      <c r="S1518" s="33"/>
      <c r="T1518" s="33"/>
      <c r="U1518" s="33"/>
      <c r="V1518" s="33"/>
      <c r="W1518" s="33"/>
      <c r="X1518" s="33"/>
      <c r="Y1518" s="33"/>
      <c r="Z1518" s="33"/>
      <c r="AA1518" s="33"/>
      <c r="AB1518" s="33"/>
      <c r="AD1518" s="33"/>
      <c r="AE1518" s="33"/>
      <c r="AG1518" s="33"/>
      <c r="AH1518" s="33"/>
      <c r="AI1518" s="33"/>
      <c r="AJ1518" s="33"/>
      <c r="AK1518" s="33"/>
      <c r="AL1518" s="33"/>
      <c r="AM1518" s="33"/>
      <c r="AN1518" s="33"/>
      <c r="AO1518" s="33"/>
      <c r="AP1518" s="33"/>
      <c r="AQ1518" s="33"/>
      <c r="AR1518" s="33"/>
    </row>
    <row r="1519" spans="14:44" x14ac:dyDescent="0.3">
      <c r="N1519" s="33"/>
      <c r="O1519" s="33"/>
      <c r="P1519" s="33"/>
      <c r="Q1519" s="33"/>
      <c r="R1519" s="33"/>
      <c r="S1519" s="33"/>
      <c r="T1519" s="33"/>
      <c r="U1519" s="33"/>
      <c r="V1519" s="33"/>
      <c r="W1519" s="33"/>
      <c r="X1519" s="33"/>
      <c r="Y1519" s="33"/>
      <c r="Z1519" s="33"/>
      <c r="AA1519" s="33"/>
      <c r="AB1519" s="33"/>
      <c r="AD1519" s="33"/>
      <c r="AE1519" s="33"/>
      <c r="AG1519" s="33"/>
      <c r="AH1519" s="33"/>
      <c r="AI1519" s="33"/>
      <c r="AJ1519" s="33"/>
      <c r="AK1519" s="33"/>
      <c r="AL1519" s="33"/>
      <c r="AM1519" s="33"/>
      <c r="AN1519" s="33"/>
      <c r="AO1519" s="33"/>
      <c r="AP1519" s="33"/>
      <c r="AQ1519" s="33"/>
      <c r="AR1519" s="33"/>
    </row>
    <row r="1520" spans="14:44" x14ac:dyDescent="0.3">
      <c r="N1520" s="33"/>
      <c r="O1520" s="33"/>
      <c r="P1520" s="33"/>
      <c r="Q1520" s="33"/>
      <c r="R1520" s="33"/>
      <c r="S1520" s="33"/>
      <c r="T1520" s="33"/>
      <c r="U1520" s="33"/>
      <c r="V1520" s="33"/>
      <c r="W1520" s="33"/>
      <c r="X1520" s="33"/>
      <c r="Y1520" s="33"/>
      <c r="Z1520" s="33"/>
      <c r="AA1520" s="33"/>
      <c r="AB1520" s="33"/>
      <c r="AD1520" s="33"/>
      <c r="AE1520" s="33"/>
      <c r="AG1520" s="33"/>
      <c r="AH1520" s="33"/>
      <c r="AI1520" s="33"/>
      <c r="AJ1520" s="33"/>
      <c r="AK1520" s="33"/>
      <c r="AL1520" s="33"/>
      <c r="AM1520" s="33"/>
      <c r="AN1520" s="33"/>
      <c r="AO1520" s="33"/>
      <c r="AP1520" s="33"/>
      <c r="AQ1520" s="33"/>
      <c r="AR1520" s="33"/>
    </row>
    <row r="1521" spans="14:44" x14ac:dyDescent="0.3">
      <c r="N1521" s="33"/>
      <c r="O1521" s="33"/>
      <c r="P1521" s="33"/>
      <c r="Q1521" s="33"/>
      <c r="R1521" s="33"/>
      <c r="S1521" s="33"/>
      <c r="T1521" s="33"/>
      <c r="U1521" s="33"/>
      <c r="V1521" s="33"/>
      <c r="W1521" s="33"/>
      <c r="X1521" s="33"/>
      <c r="Y1521" s="33"/>
      <c r="Z1521" s="33"/>
      <c r="AA1521" s="33"/>
      <c r="AB1521" s="33"/>
      <c r="AD1521" s="33"/>
      <c r="AE1521" s="33"/>
      <c r="AG1521" s="33"/>
      <c r="AH1521" s="33"/>
      <c r="AI1521" s="33"/>
      <c r="AJ1521" s="33"/>
      <c r="AK1521" s="33"/>
      <c r="AL1521" s="33"/>
      <c r="AM1521" s="33"/>
      <c r="AN1521" s="33"/>
      <c r="AO1521" s="33"/>
      <c r="AP1521" s="33"/>
      <c r="AQ1521" s="33"/>
      <c r="AR1521" s="33"/>
    </row>
    <row r="1522" spans="14:44" x14ac:dyDescent="0.3">
      <c r="N1522" s="33"/>
      <c r="O1522" s="33"/>
      <c r="P1522" s="33"/>
      <c r="Q1522" s="33"/>
      <c r="R1522" s="33"/>
      <c r="S1522" s="33"/>
      <c r="T1522" s="33"/>
      <c r="U1522" s="33"/>
      <c r="V1522" s="33"/>
      <c r="W1522" s="33"/>
      <c r="X1522" s="33"/>
      <c r="Y1522" s="33"/>
      <c r="Z1522" s="33"/>
      <c r="AA1522" s="33"/>
      <c r="AB1522" s="33"/>
      <c r="AD1522" s="33"/>
      <c r="AE1522" s="33"/>
      <c r="AG1522" s="33"/>
      <c r="AH1522" s="33"/>
      <c r="AI1522" s="33"/>
      <c r="AJ1522" s="33"/>
      <c r="AK1522" s="33"/>
      <c r="AL1522" s="33"/>
      <c r="AM1522" s="33"/>
      <c r="AN1522" s="33"/>
      <c r="AO1522" s="33"/>
      <c r="AP1522" s="33"/>
      <c r="AQ1522" s="33"/>
      <c r="AR1522" s="33"/>
    </row>
    <row r="1523" spans="14:44" x14ac:dyDescent="0.3">
      <c r="N1523" s="33"/>
      <c r="O1523" s="33"/>
      <c r="P1523" s="33"/>
      <c r="Q1523" s="33"/>
      <c r="R1523" s="33"/>
      <c r="S1523" s="33"/>
      <c r="T1523" s="33"/>
      <c r="U1523" s="33"/>
      <c r="V1523" s="33"/>
      <c r="W1523" s="33"/>
      <c r="X1523" s="33"/>
      <c r="Y1523" s="33"/>
      <c r="Z1523" s="33"/>
      <c r="AA1523" s="33"/>
      <c r="AB1523" s="33"/>
      <c r="AD1523" s="33"/>
      <c r="AE1523" s="33"/>
      <c r="AG1523" s="33"/>
      <c r="AH1523" s="33"/>
      <c r="AI1523" s="33"/>
      <c r="AJ1523" s="33"/>
      <c r="AK1523" s="33"/>
      <c r="AL1523" s="33"/>
      <c r="AM1523" s="33"/>
      <c r="AN1523" s="33"/>
      <c r="AO1523" s="33"/>
      <c r="AP1523" s="33"/>
      <c r="AQ1523" s="33"/>
      <c r="AR1523" s="33"/>
    </row>
    <row r="1524" spans="14:44" x14ac:dyDescent="0.3">
      <c r="N1524" s="33"/>
      <c r="O1524" s="33"/>
      <c r="P1524" s="33"/>
      <c r="Q1524" s="33"/>
      <c r="R1524" s="33"/>
      <c r="S1524" s="33"/>
      <c r="T1524" s="33"/>
      <c r="U1524" s="33"/>
      <c r="V1524" s="33"/>
      <c r="W1524" s="33"/>
      <c r="X1524" s="33"/>
      <c r="Y1524" s="33"/>
      <c r="Z1524" s="33"/>
      <c r="AA1524" s="33"/>
      <c r="AB1524" s="33"/>
      <c r="AD1524" s="33"/>
      <c r="AE1524" s="33"/>
      <c r="AG1524" s="33"/>
      <c r="AH1524" s="33"/>
      <c r="AI1524" s="33"/>
      <c r="AJ1524" s="33"/>
      <c r="AK1524" s="33"/>
      <c r="AL1524" s="33"/>
      <c r="AM1524" s="33"/>
      <c r="AN1524" s="33"/>
      <c r="AO1524" s="33"/>
      <c r="AP1524" s="33"/>
      <c r="AQ1524" s="33"/>
      <c r="AR1524" s="33"/>
    </row>
    <row r="1525" spans="14:44" x14ac:dyDescent="0.3">
      <c r="N1525" s="33"/>
      <c r="O1525" s="33"/>
      <c r="P1525" s="33"/>
      <c r="Q1525" s="33"/>
      <c r="R1525" s="33"/>
      <c r="S1525" s="33"/>
      <c r="T1525" s="33"/>
      <c r="U1525" s="33"/>
      <c r="V1525" s="33"/>
      <c r="W1525" s="33"/>
      <c r="X1525" s="33"/>
      <c r="Y1525" s="33"/>
      <c r="Z1525" s="33"/>
      <c r="AA1525" s="33"/>
      <c r="AB1525" s="33"/>
      <c r="AD1525" s="33"/>
      <c r="AE1525" s="33"/>
      <c r="AG1525" s="33"/>
      <c r="AH1525" s="33"/>
      <c r="AI1525" s="33"/>
      <c r="AJ1525" s="33"/>
      <c r="AK1525" s="33"/>
      <c r="AL1525" s="33"/>
      <c r="AM1525" s="33"/>
      <c r="AN1525" s="33"/>
      <c r="AO1525" s="33"/>
      <c r="AP1525" s="33"/>
      <c r="AQ1525" s="33"/>
      <c r="AR1525" s="33"/>
    </row>
    <row r="1526" spans="14:44" x14ac:dyDescent="0.3">
      <c r="N1526" s="33"/>
      <c r="O1526" s="33"/>
      <c r="P1526" s="33"/>
      <c r="Q1526" s="33"/>
      <c r="R1526" s="33"/>
      <c r="S1526" s="33"/>
      <c r="T1526" s="33"/>
      <c r="U1526" s="33"/>
      <c r="V1526" s="33"/>
      <c r="W1526" s="33"/>
      <c r="X1526" s="33"/>
      <c r="Y1526" s="33"/>
      <c r="Z1526" s="33"/>
      <c r="AA1526" s="33"/>
      <c r="AB1526" s="33"/>
      <c r="AD1526" s="33"/>
      <c r="AE1526" s="33"/>
      <c r="AG1526" s="33"/>
      <c r="AH1526" s="33"/>
      <c r="AI1526" s="33"/>
      <c r="AJ1526" s="33"/>
      <c r="AK1526" s="33"/>
      <c r="AL1526" s="33"/>
      <c r="AM1526" s="33"/>
      <c r="AN1526" s="33"/>
      <c r="AO1526" s="33"/>
      <c r="AP1526" s="33"/>
      <c r="AQ1526" s="33"/>
      <c r="AR1526" s="33"/>
    </row>
    <row r="1527" spans="14:44" x14ac:dyDescent="0.3">
      <c r="N1527" s="33"/>
      <c r="O1527" s="33"/>
      <c r="P1527" s="33"/>
      <c r="Q1527" s="33"/>
      <c r="R1527" s="33"/>
      <c r="S1527" s="33"/>
      <c r="T1527" s="33"/>
      <c r="U1527" s="33"/>
      <c r="V1527" s="33"/>
      <c r="W1527" s="33"/>
      <c r="X1527" s="33"/>
      <c r="Y1527" s="33"/>
      <c r="Z1527" s="33"/>
      <c r="AA1527" s="33"/>
      <c r="AB1527" s="33"/>
      <c r="AD1527" s="33"/>
      <c r="AE1527" s="33"/>
      <c r="AG1527" s="33"/>
      <c r="AH1527" s="33"/>
      <c r="AI1527" s="33"/>
      <c r="AJ1527" s="33"/>
      <c r="AK1527" s="33"/>
      <c r="AL1527" s="33"/>
      <c r="AM1527" s="33"/>
      <c r="AN1527" s="33"/>
      <c r="AO1527" s="33"/>
      <c r="AP1527" s="33"/>
      <c r="AQ1527" s="33"/>
      <c r="AR1527" s="33"/>
    </row>
    <row r="1528" spans="14:44" x14ac:dyDescent="0.3">
      <c r="N1528" s="33"/>
      <c r="O1528" s="33"/>
      <c r="P1528" s="33"/>
      <c r="Q1528" s="33"/>
      <c r="R1528" s="33"/>
      <c r="S1528" s="33"/>
      <c r="T1528" s="33"/>
      <c r="U1528" s="33"/>
      <c r="V1528" s="33"/>
      <c r="W1528" s="33"/>
      <c r="X1528" s="33"/>
      <c r="Y1528" s="33"/>
      <c r="Z1528" s="33"/>
      <c r="AA1528" s="33"/>
      <c r="AB1528" s="33"/>
      <c r="AD1528" s="33"/>
      <c r="AE1528" s="33"/>
      <c r="AG1528" s="33"/>
      <c r="AH1528" s="33"/>
      <c r="AI1528" s="33"/>
      <c r="AJ1528" s="33"/>
      <c r="AK1528" s="33"/>
      <c r="AL1528" s="33"/>
      <c r="AM1528" s="33"/>
      <c r="AN1528" s="33"/>
      <c r="AO1528" s="33"/>
      <c r="AP1528" s="33"/>
      <c r="AQ1528" s="33"/>
      <c r="AR1528" s="33"/>
    </row>
    <row r="1529" spans="14:44" x14ac:dyDescent="0.3">
      <c r="N1529" s="33"/>
      <c r="O1529" s="33"/>
      <c r="P1529" s="33"/>
      <c r="Q1529" s="33"/>
      <c r="R1529" s="33"/>
      <c r="S1529" s="33"/>
      <c r="T1529" s="33"/>
      <c r="U1529" s="33"/>
      <c r="V1529" s="33"/>
      <c r="W1529" s="33"/>
      <c r="X1529" s="33"/>
      <c r="Y1529" s="33"/>
      <c r="Z1529" s="33"/>
      <c r="AA1529" s="33"/>
      <c r="AB1529" s="33"/>
      <c r="AD1529" s="33"/>
      <c r="AE1529" s="33"/>
      <c r="AG1529" s="33"/>
      <c r="AH1529" s="33"/>
      <c r="AI1529" s="33"/>
      <c r="AJ1529" s="33"/>
      <c r="AK1529" s="33"/>
      <c r="AL1529" s="33"/>
      <c r="AM1529" s="33"/>
      <c r="AN1529" s="33"/>
      <c r="AO1529" s="33"/>
      <c r="AP1529" s="33"/>
      <c r="AQ1529" s="33"/>
      <c r="AR1529" s="33"/>
    </row>
    <row r="1530" spans="14:44" x14ac:dyDescent="0.3">
      <c r="N1530" s="33"/>
      <c r="O1530" s="33"/>
      <c r="P1530" s="33"/>
      <c r="Q1530" s="33"/>
      <c r="R1530" s="33"/>
      <c r="S1530" s="33"/>
      <c r="T1530" s="33"/>
      <c r="U1530" s="33"/>
      <c r="V1530" s="33"/>
      <c r="W1530" s="33"/>
      <c r="X1530" s="33"/>
      <c r="Y1530" s="33"/>
      <c r="Z1530" s="33"/>
      <c r="AA1530" s="33"/>
      <c r="AB1530" s="33"/>
      <c r="AD1530" s="33"/>
      <c r="AE1530" s="33"/>
      <c r="AG1530" s="33"/>
      <c r="AH1530" s="33"/>
      <c r="AI1530" s="33"/>
      <c r="AJ1530" s="33"/>
      <c r="AK1530" s="33"/>
      <c r="AL1530" s="33"/>
      <c r="AM1530" s="33"/>
      <c r="AN1530" s="33"/>
      <c r="AO1530" s="33"/>
      <c r="AP1530" s="33"/>
      <c r="AQ1530" s="33"/>
      <c r="AR1530" s="33"/>
    </row>
    <row r="1531" spans="14:44" x14ac:dyDescent="0.3">
      <c r="N1531" s="33"/>
      <c r="O1531" s="33"/>
      <c r="P1531" s="33"/>
      <c r="Q1531" s="33"/>
      <c r="R1531" s="33"/>
      <c r="S1531" s="33"/>
      <c r="T1531" s="33"/>
      <c r="U1531" s="33"/>
      <c r="V1531" s="33"/>
      <c r="W1531" s="33"/>
      <c r="X1531" s="33"/>
      <c r="Y1531" s="33"/>
      <c r="Z1531" s="33"/>
      <c r="AA1531" s="33"/>
      <c r="AB1531" s="33"/>
      <c r="AD1531" s="33"/>
      <c r="AE1531" s="33"/>
      <c r="AG1531" s="33"/>
      <c r="AH1531" s="33"/>
      <c r="AI1531" s="33"/>
      <c r="AJ1531" s="33"/>
      <c r="AK1531" s="33"/>
      <c r="AL1531" s="33"/>
      <c r="AM1531" s="33"/>
      <c r="AN1531" s="33"/>
      <c r="AO1531" s="33"/>
      <c r="AP1531" s="33"/>
      <c r="AQ1531" s="33"/>
      <c r="AR1531" s="33"/>
    </row>
    <row r="1532" spans="14:44" x14ac:dyDescent="0.3">
      <c r="N1532" s="33"/>
      <c r="O1532" s="33"/>
      <c r="P1532" s="33"/>
      <c r="Q1532" s="33"/>
      <c r="R1532" s="33"/>
      <c r="S1532" s="33"/>
      <c r="T1532" s="33"/>
      <c r="U1532" s="33"/>
      <c r="V1532" s="33"/>
      <c r="W1532" s="33"/>
      <c r="X1532" s="33"/>
      <c r="Y1532" s="33"/>
      <c r="Z1532" s="33"/>
      <c r="AA1532" s="33"/>
      <c r="AB1532" s="33"/>
      <c r="AD1532" s="33"/>
      <c r="AE1532" s="33"/>
      <c r="AG1532" s="33"/>
      <c r="AH1532" s="33"/>
      <c r="AI1532" s="33"/>
      <c r="AJ1532" s="33"/>
      <c r="AK1532" s="33"/>
      <c r="AL1532" s="33"/>
      <c r="AM1532" s="33"/>
      <c r="AN1532" s="33"/>
      <c r="AO1532" s="33"/>
      <c r="AP1532" s="33"/>
      <c r="AQ1532" s="33"/>
      <c r="AR1532" s="33"/>
    </row>
    <row r="1533" spans="14:44" x14ac:dyDescent="0.3">
      <c r="N1533" s="33"/>
      <c r="O1533" s="33"/>
      <c r="P1533" s="33"/>
      <c r="Q1533" s="33"/>
      <c r="R1533" s="33"/>
      <c r="S1533" s="33"/>
      <c r="T1533" s="33"/>
      <c r="U1533" s="33"/>
      <c r="V1533" s="33"/>
      <c r="W1533" s="33"/>
      <c r="X1533" s="33"/>
      <c r="Y1533" s="33"/>
      <c r="Z1533" s="33"/>
      <c r="AA1533" s="33"/>
      <c r="AB1533" s="33"/>
      <c r="AD1533" s="33"/>
      <c r="AE1533" s="33"/>
      <c r="AG1533" s="33"/>
      <c r="AH1533" s="33"/>
      <c r="AI1533" s="33"/>
      <c r="AJ1533" s="33"/>
      <c r="AK1533" s="33"/>
      <c r="AL1533" s="33"/>
      <c r="AM1533" s="33"/>
      <c r="AN1533" s="33"/>
      <c r="AO1533" s="33"/>
      <c r="AP1533" s="33"/>
      <c r="AQ1533" s="33"/>
      <c r="AR1533" s="33"/>
    </row>
    <row r="1534" spans="14:44" x14ac:dyDescent="0.3">
      <c r="N1534" s="33"/>
      <c r="O1534" s="33"/>
      <c r="P1534" s="33"/>
      <c r="Q1534" s="33"/>
      <c r="R1534" s="33"/>
      <c r="S1534" s="33"/>
      <c r="T1534" s="33"/>
      <c r="U1534" s="33"/>
      <c r="V1534" s="33"/>
      <c r="W1534" s="33"/>
      <c r="X1534" s="33"/>
      <c r="Y1534" s="33"/>
      <c r="Z1534" s="33"/>
      <c r="AA1534" s="33"/>
      <c r="AB1534" s="33"/>
      <c r="AD1534" s="33"/>
      <c r="AE1534" s="33"/>
      <c r="AG1534" s="33"/>
      <c r="AH1534" s="33"/>
      <c r="AI1534" s="33"/>
      <c r="AJ1534" s="33"/>
      <c r="AK1534" s="33"/>
      <c r="AL1534" s="33"/>
      <c r="AM1534" s="33"/>
      <c r="AN1534" s="33"/>
      <c r="AO1534" s="33"/>
      <c r="AP1534" s="33"/>
      <c r="AQ1534" s="33"/>
      <c r="AR1534" s="33"/>
    </row>
    <row r="1535" spans="14:44" x14ac:dyDescent="0.3">
      <c r="N1535" s="33"/>
      <c r="O1535" s="33"/>
      <c r="P1535" s="33"/>
      <c r="Q1535" s="33"/>
      <c r="R1535" s="33"/>
      <c r="S1535" s="33"/>
      <c r="T1535" s="33"/>
      <c r="U1535" s="33"/>
      <c r="V1535" s="33"/>
      <c r="W1535" s="33"/>
      <c r="X1535" s="33"/>
      <c r="Y1535" s="33"/>
      <c r="Z1535" s="33"/>
      <c r="AA1535" s="33"/>
      <c r="AB1535" s="33"/>
      <c r="AD1535" s="33"/>
      <c r="AE1535" s="33"/>
      <c r="AG1535" s="33"/>
      <c r="AH1535" s="33"/>
      <c r="AI1535" s="33"/>
      <c r="AJ1535" s="33"/>
      <c r="AK1535" s="33"/>
      <c r="AL1535" s="33"/>
      <c r="AM1535" s="33"/>
      <c r="AN1535" s="33"/>
      <c r="AO1535" s="33"/>
      <c r="AP1535" s="33"/>
      <c r="AQ1535" s="33"/>
      <c r="AR1535" s="33"/>
    </row>
    <row r="1536" spans="14:44" x14ac:dyDescent="0.3">
      <c r="N1536" s="33"/>
      <c r="O1536" s="33"/>
      <c r="P1536" s="33"/>
      <c r="Q1536" s="33"/>
      <c r="R1536" s="33"/>
      <c r="S1536" s="33"/>
      <c r="T1536" s="33"/>
      <c r="U1536" s="33"/>
      <c r="V1536" s="33"/>
      <c r="W1536" s="33"/>
      <c r="X1536" s="33"/>
      <c r="Y1536" s="33"/>
      <c r="Z1536" s="33"/>
      <c r="AA1536" s="33"/>
      <c r="AB1536" s="33"/>
      <c r="AD1536" s="33"/>
      <c r="AE1536" s="33"/>
      <c r="AG1536" s="33"/>
      <c r="AH1536" s="33"/>
      <c r="AI1536" s="33"/>
      <c r="AJ1536" s="33"/>
      <c r="AK1536" s="33"/>
      <c r="AL1536" s="33"/>
      <c r="AM1536" s="33"/>
      <c r="AN1536" s="33"/>
      <c r="AO1536" s="33"/>
      <c r="AP1536" s="33"/>
      <c r="AQ1536" s="33"/>
      <c r="AR1536" s="33"/>
    </row>
    <row r="1537" spans="14:44" x14ac:dyDescent="0.3">
      <c r="N1537" s="33"/>
      <c r="O1537" s="33"/>
      <c r="P1537" s="33"/>
      <c r="Q1537" s="33"/>
      <c r="R1537" s="33"/>
      <c r="S1537" s="33"/>
      <c r="T1537" s="33"/>
      <c r="U1537" s="33"/>
      <c r="V1537" s="33"/>
      <c r="W1537" s="33"/>
      <c r="X1537" s="33"/>
      <c r="Y1537" s="33"/>
      <c r="Z1537" s="33"/>
      <c r="AA1537" s="33"/>
      <c r="AB1537" s="33"/>
      <c r="AD1537" s="33"/>
      <c r="AE1537" s="33"/>
      <c r="AG1537" s="33"/>
      <c r="AH1537" s="33"/>
      <c r="AI1537" s="33"/>
      <c r="AJ1537" s="33"/>
      <c r="AK1537" s="33"/>
      <c r="AL1537" s="33"/>
      <c r="AM1537" s="33"/>
      <c r="AN1537" s="33"/>
      <c r="AO1537" s="33"/>
      <c r="AP1537" s="33"/>
      <c r="AQ1537" s="33"/>
      <c r="AR1537" s="33"/>
    </row>
    <row r="1538" spans="14:44" x14ac:dyDescent="0.3">
      <c r="N1538" s="33"/>
      <c r="O1538" s="33"/>
      <c r="P1538" s="33"/>
      <c r="Q1538" s="33"/>
      <c r="R1538" s="33"/>
      <c r="S1538" s="33"/>
      <c r="T1538" s="33"/>
      <c r="U1538" s="33"/>
      <c r="V1538" s="33"/>
      <c r="W1538" s="33"/>
      <c r="X1538" s="33"/>
      <c r="Y1538" s="33"/>
      <c r="Z1538" s="33"/>
      <c r="AA1538" s="33"/>
      <c r="AB1538" s="33"/>
      <c r="AD1538" s="33"/>
      <c r="AE1538" s="33"/>
      <c r="AG1538" s="33"/>
      <c r="AH1538" s="33"/>
      <c r="AI1538" s="33"/>
      <c r="AJ1538" s="33"/>
      <c r="AK1538" s="33"/>
      <c r="AL1538" s="33"/>
      <c r="AM1538" s="33"/>
      <c r="AN1538" s="33"/>
      <c r="AO1538" s="33"/>
      <c r="AP1538" s="33"/>
      <c r="AQ1538" s="33"/>
      <c r="AR1538" s="33"/>
    </row>
    <row r="1539" spans="14:44" x14ac:dyDescent="0.3">
      <c r="N1539" s="33"/>
      <c r="O1539" s="33"/>
      <c r="P1539" s="33"/>
      <c r="Q1539" s="33"/>
      <c r="R1539" s="33"/>
      <c r="S1539" s="33"/>
      <c r="T1539" s="33"/>
      <c r="U1539" s="33"/>
      <c r="V1539" s="33"/>
      <c r="W1539" s="33"/>
      <c r="X1539" s="33"/>
      <c r="Y1539" s="33"/>
      <c r="Z1539" s="33"/>
      <c r="AA1539" s="33"/>
      <c r="AB1539" s="33"/>
      <c r="AD1539" s="33"/>
      <c r="AE1539" s="33"/>
      <c r="AG1539" s="33"/>
      <c r="AH1539" s="33"/>
      <c r="AI1539" s="33"/>
      <c r="AJ1539" s="33"/>
      <c r="AK1539" s="33"/>
      <c r="AL1539" s="33"/>
      <c r="AM1539" s="33"/>
      <c r="AN1539" s="33"/>
      <c r="AO1539" s="33"/>
      <c r="AP1539" s="33"/>
      <c r="AQ1539" s="33"/>
      <c r="AR1539" s="33"/>
    </row>
    <row r="1540" spans="14:44" x14ac:dyDescent="0.3">
      <c r="N1540" s="33"/>
      <c r="O1540" s="33"/>
      <c r="P1540" s="33"/>
      <c r="Q1540" s="33"/>
      <c r="R1540" s="33"/>
      <c r="S1540" s="33"/>
      <c r="T1540" s="33"/>
      <c r="U1540" s="33"/>
      <c r="V1540" s="33"/>
      <c r="W1540" s="33"/>
      <c r="X1540" s="33"/>
      <c r="Y1540" s="33"/>
      <c r="Z1540" s="33"/>
      <c r="AA1540" s="33"/>
      <c r="AB1540" s="33"/>
      <c r="AD1540" s="33"/>
      <c r="AE1540" s="33"/>
      <c r="AG1540" s="33"/>
      <c r="AH1540" s="33"/>
      <c r="AI1540" s="33"/>
      <c r="AJ1540" s="33"/>
      <c r="AK1540" s="33"/>
      <c r="AL1540" s="33"/>
      <c r="AM1540" s="33"/>
      <c r="AN1540" s="33"/>
      <c r="AO1540" s="33"/>
      <c r="AP1540" s="33"/>
      <c r="AQ1540" s="33"/>
      <c r="AR1540" s="33"/>
    </row>
    <row r="1541" spans="14:44" x14ac:dyDescent="0.3">
      <c r="N1541" s="33"/>
      <c r="O1541" s="33"/>
      <c r="P1541" s="33"/>
      <c r="Q1541" s="33"/>
      <c r="R1541" s="33"/>
      <c r="S1541" s="33"/>
      <c r="T1541" s="33"/>
      <c r="U1541" s="33"/>
      <c r="V1541" s="33"/>
      <c r="W1541" s="33"/>
      <c r="X1541" s="33"/>
      <c r="Y1541" s="33"/>
      <c r="Z1541" s="33"/>
      <c r="AA1541" s="33"/>
      <c r="AB1541" s="33"/>
      <c r="AD1541" s="33"/>
      <c r="AE1541" s="33"/>
      <c r="AG1541" s="33"/>
      <c r="AH1541" s="33"/>
      <c r="AI1541" s="33"/>
      <c r="AJ1541" s="33"/>
      <c r="AK1541" s="33"/>
      <c r="AL1541" s="33"/>
      <c r="AM1541" s="33"/>
      <c r="AN1541" s="33"/>
      <c r="AO1541" s="33"/>
      <c r="AP1541" s="33"/>
      <c r="AQ1541" s="33"/>
      <c r="AR1541" s="33"/>
    </row>
    <row r="1542" spans="14:44" x14ac:dyDescent="0.3">
      <c r="N1542" s="33"/>
      <c r="O1542" s="33"/>
      <c r="P1542" s="33"/>
      <c r="Q1542" s="33"/>
      <c r="R1542" s="33"/>
      <c r="S1542" s="33"/>
      <c r="T1542" s="33"/>
      <c r="U1542" s="33"/>
      <c r="V1542" s="33"/>
      <c r="W1542" s="33"/>
      <c r="X1542" s="33"/>
      <c r="Y1542" s="33"/>
      <c r="Z1542" s="33"/>
      <c r="AA1542" s="33"/>
      <c r="AB1542" s="33"/>
      <c r="AD1542" s="33"/>
      <c r="AE1542" s="33"/>
      <c r="AG1542" s="33"/>
      <c r="AH1542" s="33"/>
      <c r="AI1542" s="33"/>
      <c r="AJ1542" s="33"/>
      <c r="AK1542" s="33"/>
      <c r="AL1542" s="33"/>
      <c r="AM1542" s="33"/>
      <c r="AN1542" s="33"/>
      <c r="AO1542" s="33"/>
      <c r="AP1542" s="33"/>
      <c r="AQ1542" s="33"/>
      <c r="AR1542" s="33"/>
    </row>
    <row r="1543" spans="14:44" x14ac:dyDescent="0.3">
      <c r="N1543" s="33"/>
      <c r="O1543" s="33"/>
      <c r="P1543" s="33"/>
      <c r="Q1543" s="33"/>
      <c r="R1543" s="33"/>
      <c r="S1543" s="33"/>
      <c r="T1543" s="33"/>
      <c r="U1543" s="33"/>
      <c r="V1543" s="33"/>
      <c r="W1543" s="33"/>
      <c r="X1543" s="33"/>
      <c r="Y1543" s="33"/>
      <c r="Z1543" s="33"/>
      <c r="AA1543" s="33"/>
      <c r="AB1543" s="33"/>
      <c r="AD1543" s="33"/>
      <c r="AE1543" s="33"/>
      <c r="AG1543" s="33"/>
      <c r="AH1543" s="33"/>
      <c r="AI1543" s="33"/>
      <c r="AJ1543" s="33"/>
      <c r="AK1543" s="33"/>
      <c r="AL1543" s="33"/>
      <c r="AM1543" s="33"/>
      <c r="AN1543" s="33"/>
      <c r="AO1543" s="33"/>
      <c r="AP1543" s="33"/>
      <c r="AQ1543" s="33"/>
      <c r="AR1543" s="33"/>
    </row>
    <row r="1544" spans="14:44" x14ac:dyDescent="0.3">
      <c r="N1544" s="33"/>
      <c r="O1544" s="33"/>
      <c r="P1544" s="33"/>
      <c r="Q1544" s="33"/>
      <c r="R1544" s="33"/>
      <c r="S1544" s="33"/>
      <c r="T1544" s="33"/>
      <c r="U1544" s="33"/>
      <c r="V1544" s="33"/>
      <c r="W1544" s="33"/>
      <c r="X1544" s="33"/>
      <c r="Y1544" s="33"/>
      <c r="Z1544" s="33"/>
      <c r="AA1544" s="33"/>
      <c r="AB1544" s="33"/>
      <c r="AD1544" s="33"/>
      <c r="AE1544" s="33"/>
      <c r="AG1544" s="33"/>
      <c r="AH1544" s="33"/>
      <c r="AI1544" s="33"/>
      <c r="AJ1544" s="33"/>
      <c r="AK1544" s="33"/>
      <c r="AL1544" s="33"/>
      <c r="AM1544" s="33"/>
      <c r="AN1544" s="33"/>
      <c r="AO1544" s="33"/>
      <c r="AP1544" s="33"/>
      <c r="AQ1544" s="33"/>
      <c r="AR1544" s="33"/>
    </row>
    <row r="1545" spans="14:44" x14ac:dyDescent="0.3">
      <c r="N1545" s="33"/>
      <c r="O1545" s="33"/>
      <c r="P1545" s="33"/>
      <c r="Q1545" s="33"/>
      <c r="R1545" s="33"/>
      <c r="S1545" s="33"/>
      <c r="T1545" s="33"/>
      <c r="U1545" s="33"/>
      <c r="V1545" s="33"/>
      <c r="W1545" s="33"/>
      <c r="X1545" s="33"/>
      <c r="Y1545" s="33"/>
      <c r="Z1545" s="33"/>
      <c r="AA1545" s="33"/>
      <c r="AB1545" s="33"/>
      <c r="AD1545" s="33"/>
      <c r="AE1545" s="33"/>
      <c r="AG1545" s="33"/>
      <c r="AH1545" s="33"/>
      <c r="AI1545" s="33"/>
      <c r="AJ1545" s="33"/>
      <c r="AK1545" s="33"/>
      <c r="AL1545" s="33"/>
      <c r="AM1545" s="33"/>
      <c r="AN1545" s="33"/>
      <c r="AO1545" s="33"/>
      <c r="AP1545" s="33"/>
      <c r="AQ1545" s="33"/>
      <c r="AR1545" s="33"/>
    </row>
    <row r="1546" spans="14:44" x14ac:dyDescent="0.3">
      <c r="N1546" s="33"/>
      <c r="O1546" s="33"/>
      <c r="P1546" s="33"/>
      <c r="Q1546" s="33"/>
      <c r="R1546" s="33"/>
      <c r="S1546" s="33"/>
      <c r="T1546" s="33"/>
      <c r="U1546" s="33"/>
      <c r="V1546" s="33"/>
      <c r="W1546" s="33"/>
      <c r="X1546" s="33"/>
      <c r="Y1546" s="33"/>
      <c r="Z1546" s="33"/>
      <c r="AA1546" s="33"/>
      <c r="AB1546" s="33"/>
      <c r="AD1546" s="33"/>
      <c r="AE1546" s="33"/>
      <c r="AG1546" s="33"/>
      <c r="AH1546" s="33"/>
      <c r="AI1546" s="33"/>
      <c r="AJ1546" s="33"/>
      <c r="AK1546" s="33"/>
      <c r="AL1546" s="33"/>
      <c r="AM1546" s="33"/>
      <c r="AN1546" s="33"/>
      <c r="AO1546" s="33"/>
      <c r="AP1546" s="33"/>
      <c r="AQ1546" s="33"/>
      <c r="AR1546" s="33"/>
    </row>
    <row r="1547" spans="14:44" x14ac:dyDescent="0.3">
      <c r="N1547" s="33"/>
      <c r="O1547" s="33"/>
      <c r="P1547" s="33"/>
      <c r="Q1547" s="33"/>
      <c r="R1547" s="33"/>
      <c r="S1547" s="33"/>
      <c r="T1547" s="33"/>
      <c r="U1547" s="33"/>
      <c r="V1547" s="33"/>
      <c r="W1547" s="33"/>
      <c r="X1547" s="33"/>
      <c r="Y1547" s="33"/>
      <c r="Z1547" s="33"/>
      <c r="AA1547" s="33"/>
      <c r="AB1547" s="33"/>
      <c r="AD1547" s="33"/>
      <c r="AE1547" s="33"/>
      <c r="AG1547" s="33"/>
      <c r="AH1547" s="33"/>
      <c r="AI1547" s="33"/>
      <c r="AJ1547" s="33"/>
      <c r="AK1547" s="33"/>
      <c r="AL1547" s="33"/>
      <c r="AM1547" s="33"/>
      <c r="AN1547" s="33"/>
      <c r="AO1547" s="33"/>
      <c r="AP1547" s="33"/>
      <c r="AQ1547" s="33"/>
      <c r="AR1547" s="33"/>
    </row>
    <row r="1548" spans="14:44" x14ac:dyDescent="0.3">
      <c r="N1548" s="33"/>
      <c r="O1548" s="33"/>
      <c r="P1548" s="33"/>
      <c r="Q1548" s="33"/>
      <c r="R1548" s="33"/>
      <c r="S1548" s="33"/>
      <c r="T1548" s="33"/>
      <c r="U1548" s="33"/>
      <c r="V1548" s="33"/>
      <c r="W1548" s="33"/>
      <c r="X1548" s="33"/>
      <c r="Y1548" s="33"/>
      <c r="Z1548" s="33"/>
      <c r="AA1548" s="33"/>
      <c r="AB1548" s="33"/>
      <c r="AD1548" s="33"/>
      <c r="AE1548" s="33"/>
      <c r="AG1548" s="33"/>
      <c r="AH1548" s="33"/>
      <c r="AI1548" s="33"/>
      <c r="AJ1548" s="33"/>
      <c r="AK1548" s="33"/>
      <c r="AL1548" s="33"/>
      <c r="AM1548" s="33"/>
      <c r="AN1548" s="33"/>
      <c r="AO1548" s="33"/>
      <c r="AP1548" s="33"/>
      <c r="AQ1548" s="33"/>
      <c r="AR1548" s="33"/>
    </row>
    <row r="1549" spans="14:44" x14ac:dyDescent="0.3">
      <c r="N1549" s="33"/>
      <c r="O1549" s="33"/>
      <c r="P1549" s="33"/>
      <c r="Q1549" s="33"/>
      <c r="R1549" s="33"/>
      <c r="S1549" s="33"/>
      <c r="T1549" s="33"/>
      <c r="U1549" s="33"/>
      <c r="V1549" s="33"/>
      <c r="W1549" s="33"/>
      <c r="X1549" s="33"/>
      <c r="Y1549" s="33"/>
      <c r="Z1549" s="33"/>
      <c r="AA1549" s="33"/>
      <c r="AB1549" s="33"/>
      <c r="AD1549" s="33"/>
      <c r="AE1549" s="33"/>
      <c r="AG1549" s="33"/>
      <c r="AH1549" s="33"/>
      <c r="AI1549" s="33"/>
      <c r="AJ1549" s="33"/>
      <c r="AK1549" s="33"/>
      <c r="AL1549" s="33"/>
      <c r="AM1549" s="33"/>
      <c r="AN1549" s="33"/>
      <c r="AO1549" s="33"/>
      <c r="AP1549" s="33"/>
      <c r="AQ1549" s="33"/>
      <c r="AR1549" s="33"/>
    </row>
    <row r="1550" spans="14:44" x14ac:dyDescent="0.3">
      <c r="N1550" s="33"/>
      <c r="O1550" s="33"/>
      <c r="P1550" s="33"/>
      <c r="Q1550" s="33"/>
      <c r="R1550" s="33"/>
      <c r="S1550" s="33"/>
      <c r="T1550" s="33"/>
      <c r="U1550" s="33"/>
      <c r="V1550" s="33"/>
      <c r="W1550" s="33"/>
      <c r="X1550" s="33"/>
      <c r="Y1550" s="33"/>
      <c r="Z1550" s="33"/>
      <c r="AA1550" s="33"/>
      <c r="AB1550" s="33"/>
      <c r="AD1550" s="33"/>
      <c r="AE1550" s="33"/>
      <c r="AG1550" s="33"/>
      <c r="AH1550" s="33"/>
      <c r="AI1550" s="33"/>
      <c r="AJ1550" s="33"/>
      <c r="AK1550" s="33"/>
      <c r="AL1550" s="33"/>
      <c r="AM1550" s="33"/>
      <c r="AN1550" s="33"/>
      <c r="AO1550" s="33"/>
      <c r="AP1550" s="33"/>
      <c r="AQ1550" s="33"/>
      <c r="AR1550" s="33"/>
    </row>
    <row r="1551" spans="14:44" x14ac:dyDescent="0.3">
      <c r="N1551" s="33"/>
      <c r="O1551" s="33"/>
      <c r="P1551" s="33"/>
      <c r="Q1551" s="33"/>
      <c r="R1551" s="33"/>
      <c r="S1551" s="33"/>
      <c r="T1551" s="33"/>
      <c r="U1551" s="33"/>
      <c r="V1551" s="33"/>
      <c r="W1551" s="33"/>
      <c r="X1551" s="33"/>
      <c r="Y1551" s="33"/>
      <c r="Z1551" s="33"/>
      <c r="AA1551" s="33"/>
      <c r="AB1551" s="33"/>
      <c r="AD1551" s="33"/>
      <c r="AE1551" s="33"/>
      <c r="AG1551" s="33"/>
      <c r="AH1551" s="33"/>
      <c r="AI1551" s="33"/>
      <c r="AJ1551" s="33"/>
      <c r="AK1551" s="33"/>
      <c r="AL1551" s="33"/>
      <c r="AM1551" s="33"/>
      <c r="AN1551" s="33"/>
      <c r="AO1551" s="33"/>
      <c r="AP1551" s="33"/>
      <c r="AQ1551" s="33"/>
      <c r="AR1551" s="33"/>
    </row>
    <row r="1552" spans="14:44" x14ac:dyDescent="0.3">
      <c r="N1552" s="33"/>
      <c r="O1552" s="33"/>
      <c r="P1552" s="33"/>
      <c r="Q1552" s="33"/>
      <c r="R1552" s="33"/>
      <c r="S1552" s="33"/>
      <c r="T1552" s="33"/>
      <c r="U1552" s="33"/>
      <c r="V1552" s="33"/>
      <c r="W1552" s="33"/>
      <c r="X1552" s="33"/>
      <c r="Y1552" s="33"/>
      <c r="Z1552" s="33"/>
      <c r="AA1552" s="33"/>
      <c r="AB1552" s="33"/>
      <c r="AD1552" s="33"/>
      <c r="AE1552" s="33"/>
      <c r="AG1552" s="33"/>
      <c r="AH1552" s="33"/>
      <c r="AI1552" s="33"/>
      <c r="AJ1552" s="33"/>
      <c r="AK1552" s="33"/>
      <c r="AL1552" s="33"/>
      <c r="AM1552" s="33"/>
      <c r="AN1552" s="33"/>
      <c r="AO1552" s="33"/>
      <c r="AP1552" s="33"/>
      <c r="AQ1552" s="33"/>
      <c r="AR1552" s="33"/>
    </row>
    <row r="1553" spans="14:44" x14ac:dyDescent="0.3">
      <c r="N1553" s="33"/>
      <c r="O1553" s="33"/>
      <c r="P1553" s="33"/>
      <c r="Q1553" s="33"/>
      <c r="R1553" s="33"/>
      <c r="S1553" s="33"/>
      <c r="T1553" s="33"/>
      <c r="U1553" s="33"/>
      <c r="V1553" s="33"/>
      <c r="W1553" s="33"/>
      <c r="X1553" s="33"/>
      <c r="Y1553" s="33"/>
      <c r="Z1553" s="33"/>
      <c r="AA1553" s="33"/>
      <c r="AB1553" s="33"/>
      <c r="AD1553" s="33"/>
      <c r="AE1553" s="33"/>
      <c r="AG1553" s="33"/>
      <c r="AH1553" s="33"/>
      <c r="AI1553" s="33"/>
      <c r="AJ1553" s="33"/>
      <c r="AK1553" s="33"/>
      <c r="AL1553" s="33"/>
      <c r="AM1553" s="33"/>
      <c r="AN1553" s="33"/>
      <c r="AO1553" s="33"/>
      <c r="AP1553" s="33"/>
      <c r="AQ1553" s="33"/>
      <c r="AR1553" s="33"/>
    </row>
    <row r="1554" spans="14:44" x14ac:dyDescent="0.3">
      <c r="N1554" s="33"/>
      <c r="O1554" s="33"/>
      <c r="P1554" s="33"/>
      <c r="Q1554" s="33"/>
      <c r="R1554" s="33"/>
      <c r="S1554" s="33"/>
      <c r="T1554" s="33"/>
      <c r="U1554" s="33"/>
      <c r="V1554" s="33"/>
      <c r="W1554" s="33"/>
      <c r="X1554" s="33"/>
      <c r="Y1554" s="33"/>
      <c r="Z1554" s="33"/>
      <c r="AA1554" s="33"/>
      <c r="AB1554" s="33"/>
      <c r="AD1554" s="33"/>
      <c r="AE1554" s="33"/>
      <c r="AG1554" s="33"/>
      <c r="AH1554" s="33"/>
      <c r="AI1554" s="33"/>
      <c r="AJ1554" s="33"/>
      <c r="AK1554" s="33"/>
      <c r="AL1554" s="33"/>
      <c r="AM1554" s="33"/>
      <c r="AN1554" s="33"/>
      <c r="AO1554" s="33"/>
      <c r="AP1554" s="33"/>
      <c r="AQ1554" s="33"/>
      <c r="AR1554" s="33"/>
    </row>
    <row r="1555" spans="14:44" x14ac:dyDescent="0.3">
      <c r="N1555" s="33"/>
      <c r="O1555" s="33"/>
      <c r="P1555" s="33"/>
      <c r="Q1555" s="33"/>
      <c r="R1555" s="33"/>
      <c r="S1555" s="33"/>
      <c r="T1555" s="33"/>
      <c r="U1555" s="33"/>
      <c r="V1555" s="33"/>
      <c r="W1555" s="33"/>
      <c r="X1555" s="33"/>
      <c r="Y1555" s="33"/>
      <c r="Z1555" s="33"/>
      <c r="AA1555" s="33"/>
      <c r="AB1555" s="33"/>
      <c r="AD1555" s="33"/>
      <c r="AE1555" s="33"/>
      <c r="AG1555" s="33"/>
      <c r="AH1555" s="33"/>
      <c r="AI1555" s="33"/>
      <c r="AJ1555" s="33"/>
      <c r="AK1555" s="33"/>
      <c r="AL1555" s="33"/>
      <c r="AM1555" s="33"/>
      <c r="AN1555" s="33"/>
      <c r="AO1555" s="33"/>
      <c r="AP1555" s="33"/>
      <c r="AQ1555" s="33"/>
      <c r="AR1555" s="33"/>
    </row>
    <row r="1556" spans="14:44" x14ac:dyDescent="0.3">
      <c r="N1556" s="33"/>
      <c r="O1556" s="33"/>
      <c r="P1556" s="33"/>
      <c r="Q1556" s="33"/>
      <c r="R1556" s="33"/>
      <c r="S1556" s="33"/>
      <c r="T1556" s="33"/>
      <c r="U1556" s="33"/>
      <c r="V1556" s="33"/>
      <c r="W1556" s="33"/>
      <c r="X1556" s="33"/>
      <c r="Y1556" s="33"/>
      <c r="Z1556" s="33"/>
      <c r="AA1556" s="33"/>
      <c r="AB1556" s="33"/>
      <c r="AD1556" s="33"/>
      <c r="AE1556" s="33"/>
      <c r="AG1556" s="33"/>
      <c r="AH1556" s="33"/>
      <c r="AI1556" s="33"/>
      <c r="AJ1556" s="33"/>
      <c r="AK1556" s="33"/>
      <c r="AL1556" s="33"/>
      <c r="AM1556" s="33"/>
      <c r="AN1556" s="33"/>
      <c r="AO1556" s="33"/>
      <c r="AP1556" s="33"/>
      <c r="AQ1556" s="33"/>
      <c r="AR1556" s="33"/>
    </row>
    <row r="1557" spans="14:44" x14ac:dyDescent="0.3">
      <c r="N1557" s="33"/>
      <c r="O1557" s="33"/>
      <c r="P1557" s="33"/>
      <c r="Q1557" s="33"/>
      <c r="R1557" s="33"/>
      <c r="S1557" s="33"/>
      <c r="T1557" s="33"/>
      <c r="U1557" s="33"/>
      <c r="V1557" s="33"/>
      <c r="W1557" s="33"/>
      <c r="X1557" s="33"/>
      <c r="Y1557" s="33"/>
      <c r="Z1557" s="33"/>
      <c r="AA1557" s="33"/>
      <c r="AB1557" s="33"/>
      <c r="AD1557" s="33"/>
      <c r="AE1557" s="33"/>
      <c r="AG1557" s="33"/>
      <c r="AH1557" s="33"/>
      <c r="AI1557" s="33"/>
      <c r="AJ1557" s="33"/>
      <c r="AK1557" s="33"/>
      <c r="AL1557" s="33"/>
      <c r="AM1557" s="33"/>
      <c r="AN1557" s="33"/>
      <c r="AO1557" s="33"/>
      <c r="AP1557" s="33"/>
      <c r="AQ1557" s="33"/>
      <c r="AR1557" s="33"/>
    </row>
    <row r="1558" spans="14:44" x14ac:dyDescent="0.3">
      <c r="N1558" s="33"/>
      <c r="O1558" s="33"/>
      <c r="P1558" s="33"/>
      <c r="Q1558" s="33"/>
      <c r="R1558" s="33"/>
      <c r="S1558" s="33"/>
      <c r="T1558" s="33"/>
      <c r="U1558" s="33"/>
      <c r="V1558" s="33"/>
      <c r="W1558" s="33"/>
      <c r="X1558" s="33"/>
      <c r="Y1558" s="33"/>
      <c r="Z1558" s="33"/>
      <c r="AA1558" s="33"/>
      <c r="AB1558" s="33"/>
      <c r="AD1558" s="33"/>
      <c r="AE1558" s="33"/>
      <c r="AG1558" s="33"/>
      <c r="AH1558" s="33"/>
      <c r="AI1558" s="33"/>
      <c r="AJ1558" s="33"/>
      <c r="AK1558" s="33"/>
      <c r="AL1558" s="33"/>
      <c r="AM1558" s="33"/>
      <c r="AN1558" s="33"/>
      <c r="AO1558" s="33"/>
      <c r="AP1558" s="33"/>
      <c r="AQ1558" s="33"/>
      <c r="AR1558" s="33"/>
    </row>
    <row r="1559" spans="14:44" x14ac:dyDescent="0.3">
      <c r="N1559" s="33"/>
      <c r="O1559" s="33"/>
      <c r="P1559" s="33"/>
      <c r="Q1559" s="33"/>
      <c r="R1559" s="33"/>
      <c r="S1559" s="33"/>
      <c r="T1559" s="33"/>
      <c r="U1559" s="33"/>
      <c r="V1559" s="33"/>
      <c r="W1559" s="33"/>
      <c r="X1559" s="33"/>
      <c r="Y1559" s="33"/>
      <c r="Z1559" s="33"/>
      <c r="AA1559" s="33"/>
      <c r="AB1559" s="33"/>
      <c r="AD1559" s="33"/>
      <c r="AE1559" s="33"/>
      <c r="AG1559" s="33"/>
      <c r="AH1559" s="33"/>
      <c r="AI1559" s="33"/>
      <c r="AJ1559" s="33"/>
      <c r="AK1559" s="33"/>
      <c r="AL1559" s="33"/>
      <c r="AM1559" s="33"/>
      <c r="AN1559" s="33"/>
      <c r="AO1559" s="33"/>
      <c r="AP1559" s="33"/>
      <c r="AQ1559" s="33"/>
      <c r="AR1559" s="33"/>
    </row>
    <row r="1560" spans="14:44" x14ac:dyDescent="0.3">
      <c r="N1560" s="33"/>
      <c r="O1560" s="33"/>
      <c r="P1560" s="33"/>
      <c r="Q1560" s="33"/>
      <c r="R1560" s="33"/>
      <c r="S1560" s="33"/>
      <c r="T1560" s="33"/>
      <c r="U1560" s="33"/>
      <c r="V1560" s="33"/>
      <c r="W1560" s="33"/>
      <c r="X1560" s="33"/>
      <c r="Y1560" s="33"/>
      <c r="Z1560" s="33"/>
      <c r="AA1560" s="33"/>
      <c r="AB1560" s="33"/>
      <c r="AD1560" s="33"/>
      <c r="AE1560" s="33"/>
      <c r="AG1560" s="33"/>
      <c r="AH1560" s="33"/>
      <c r="AI1560" s="33"/>
      <c r="AJ1560" s="33"/>
      <c r="AK1560" s="33"/>
      <c r="AL1560" s="33"/>
      <c r="AM1560" s="33"/>
      <c r="AN1560" s="33"/>
      <c r="AO1560" s="33"/>
      <c r="AP1560" s="33"/>
      <c r="AQ1560" s="33"/>
      <c r="AR1560" s="33"/>
    </row>
    <row r="1561" spans="14:44" x14ac:dyDescent="0.3">
      <c r="N1561" s="33"/>
      <c r="O1561" s="33"/>
      <c r="P1561" s="33"/>
      <c r="Q1561" s="33"/>
      <c r="R1561" s="33"/>
      <c r="S1561" s="33"/>
      <c r="T1561" s="33"/>
      <c r="U1561" s="33"/>
      <c r="V1561" s="33"/>
      <c r="W1561" s="33"/>
      <c r="X1561" s="33"/>
      <c r="Y1561" s="33"/>
      <c r="Z1561" s="33"/>
      <c r="AA1561" s="33"/>
      <c r="AB1561" s="33"/>
      <c r="AD1561" s="33"/>
      <c r="AE1561" s="33"/>
      <c r="AG1561" s="33"/>
      <c r="AH1561" s="33"/>
      <c r="AI1561" s="33"/>
      <c r="AJ1561" s="33"/>
      <c r="AK1561" s="33"/>
      <c r="AL1561" s="33"/>
      <c r="AM1561" s="33"/>
      <c r="AN1561" s="33"/>
      <c r="AO1561" s="33"/>
      <c r="AP1561" s="33"/>
      <c r="AQ1561" s="33"/>
      <c r="AR1561" s="33"/>
    </row>
    <row r="1562" spans="14:44" x14ac:dyDescent="0.3">
      <c r="N1562" s="33"/>
      <c r="O1562" s="33"/>
      <c r="P1562" s="33"/>
      <c r="Q1562" s="33"/>
      <c r="R1562" s="33"/>
      <c r="S1562" s="33"/>
      <c r="T1562" s="33"/>
      <c r="U1562" s="33"/>
      <c r="V1562" s="33"/>
      <c r="W1562" s="33"/>
      <c r="X1562" s="33"/>
      <c r="Y1562" s="33"/>
      <c r="Z1562" s="33"/>
      <c r="AA1562" s="33"/>
      <c r="AB1562" s="33"/>
      <c r="AD1562" s="33"/>
      <c r="AE1562" s="33"/>
      <c r="AG1562" s="33"/>
      <c r="AH1562" s="33"/>
      <c r="AI1562" s="33"/>
      <c r="AJ1562" s="33"/>
      <c r="AK1562" s="33"/>
      <c r="AL1562" s="33"/>
      <c r="AM1562" s="33"/>
      <c r="AN1562" s="33"/>
      <c r="AO1562" s="33"/>
      <c r="AP1562" s="33"/>
      <c r="AQ1562" s="33"/>
      <c r="AR1562" s="33"/>
    </row>
    <row r="1563" spans="14:44" x14ac:dyDescent="0.3">
      <c r="N1563" s="33"/>
      <c r="O1563" s="33"/>
      <c r="P1563" s="33"/>
      <c r="Q1563" s="33"/>
      <c r="R1563" s="33"/>
      <c r="S1563" s="33"/>
      <c r="T1563" s="33"/>
      <c r="U1563" s="33"/>
      <c r="V1563" s="33"/>
      <c r="W1563" s="33"/>
      <c r="X1563" s="33"/>
      <c r="Y1563" s="33"/>
      <c r="Z1563" s="33"/>
      <c r="AA1563" s="33"/>
      <c r="AB1563" s="33"/>
      <c r="AD1563" s="33"/>
      <c r="AE1563" s="33"/>
      <c r="AG1563" s="33"/>
      <c r="AH1563" s="33"/>
      <c r="AI1563" s="33"/>
      <c r="AJ1563" s="33"/>
      <c r="AK1563" s="33"/>
      <c r="AL1563" s="33"/>
      <c r="AM1563" s="33"/>
      <c r="AN1563" s="33"/>
      <c r="AO1563" s="33"/>
      <c r="AP1563" s="33"/>
      <c r="AQ1563" s="33"/>
      <c r="AR1563" s="33"/>
    </row>
    <row r="1564" spans="14:44" x14ac:dyDescent="0.3">
      <c r="N1564" s="33"/>
      <c r="O1564" s="33"/>
      <c r="P1564" s="33"/>
      <c r="Q1564" s="33"/>
      <c r="R1564" s="33"/>
      <c r="S1564" s="33"/>
      <c r="T1564" s="33"/>
      <c r="U1564" s="33"/>
      <c r="V1564" s="33"/>
      <c r="W1564" s="33"/>
      <c r="X1564" s="33"/>
      <c r="Y1564" s="33"/>
      <c r="Z1564" s="33"/>
      <c r="AA1564" s="33"/>
      <c r="AB1564" s="33"/>
      <c r="AD1564" s="33"/>
      <c r="AE1564" s="33"/>
      <c r="AG1564" s="33"/>
      <c r="AH1564" s="33"/>
      <c r="AI1564" s="33"/>
      <c r="AJ1564" s="33"/>
      <c r="AK1564" s="33"/>
      <c r="AL1564" s="33"/>
      <c r="AM1564" s="33"/>
      <c r="AN1564" s="33"/>
      <c r="AO1564" s="33"/>
      <c r="AP1564" s="33"/>
      <c r="AQ1564" s="33"/>
      <c r="AR1564" s="33"/>
    </row>
    <row r="1565" spans="14:44" x14ac:dyDescent="0.3">
      <c r="N1565" s="33"/>
      <c r="O1565" s="33"/>
      <c r="P1565" s="33"/>
      <c r="Q1565" s="33"/>
      <c r="R1565" s="33"/>
      <c r="S1565" s="33"/>
      <c r="T1565" s="33"/>
      <c r="U1565" s="33"/>
      <c r="V1565" s="33"/>
      <c r="W1565" s="33"/>
      <c r="X1565" s="33"/>
      <c r="Y1565" s="33"/>
      <c r="Z1565" s="33"/>
      <c r="AA1565" s="33"/>
      <c r="AB1565" s="33"/>
      <c r="AD1565" s="33"/>
      <c r="AE1565" s="33"/>
      <c r="AG1565" s="33"/>
      <c r="AH1565" s="33"/>
      <c r="AI1565" s="33"/>
      <c r="AJ1565" s="33"/>
      <c r="AK1565" s="33"/>
      <c r="AL1565" s="33"/>
      <c r="AM1565" s="33"/>
      <c r="AN1565" s="33"/>
      <c r="AO1565" s="33"/>
      <c r="AP1565" s="33"/>
      <c r="AQ1565" s="33"/>
      <c r="AR1565" s="33"/>
    </row>
    <row r="1566" spans="14:44" x14ac:dyDescent="0.3">
      <c r="N1566" s="33"/>
      <c r="O1566" s="33"/>
      <c r="P1566" s="33"/>
      <c r="Q1566" s="33"/>
      <c r="R1566" s="33"/>
      <c r="S1566" s="33"/>
      <c r="T1566" s="33"/>
      <c r="U1566" s="33"/>
      <c r="V1566" s="33"/>
      <c r="W1566" s="33"/>
      <c r="X1566" s="33"/>
      <c r="Y1566" s="33"/>
      <c r="Z1566" s="33"/>
      <c r="AA1566" s="33"/>
      <c r="AB1566" s="33"/>
      <c r="AD1566" s="33"/>
      <c r="AE1566" s="33"/>
      <c r="AG1566" s="33"/>
      <c r="AH1566" s="33"/>
      <c r="AI1566" s="33"/>
      <c r="AJ1566" s="33"/>
      <c r="AK1566" s="33"/>
      <c r="AL1566" s="33"/>
      <c r="AM1566" s="33"/>
      <c r="AN1566" s="33"/>
      <c r="AO1566" s="33"/>
      <c r="AP1566" s="33"/>
      <c r="AQ1566" s="33"/>
      <c r="AR1566" s="33"/>
    </row>
    <row r="1567" spans="14:44" x14ac:dyDescent="0.3">
      <c r="N1567" s="33"/>
      <c r="O1567" s="33"/>
      <c r="P1567" s="33"/>
      <c r="Q1567" s="33"/>
      <c r="R1567" s="33"/>
      <c r="S1567" s="33"/>
      <c r="T1567" s="33"/>
      <c r="U1567" s="33"/>
      <c r="V1567" s="33"/>
      <c r="W1567" s="33"/>
      <c r="X1567" s="33"/>
      <c r="Y1567" s="33"/>
      <c r="Z1567" s="33"/>
      <c r="AA1567" s="33"/>
      <c r="AB1567" s="33"/>
      <c r="AD1567" s="33"/>
      <c r="AE1567" s="33"/>
      <c r="AG1567" s="33"/>
      <c r="AH1567" s="33"/>
      <c r="AI1567" s="33"/>
      <c r="AJ1567" s="33"/>
      <c r="AK1567" s="33"/>
      <c r="AL1567" s="33"/>
      <c r="AM1567" s="33"/>
      <c r="AN1567" s="33"/>
      <c r="AO1567" s="33"/>
      <c r="AP1567" s="33"/>
      <c r="AQ1567" s="33"/>
      <c r="AR1567" s="33"/>
    </row>
    <row r="1568" spans="14:44" x14ac:dyDescent="0.3">
      <c r="N1568" s="33"/>
      <c r="O1568" s="33"/>
      <c r="P1568" s="33"/>
      <c r="Q1568" s="33"/>
      <c r="R1568" s="33"/>
      <c r="S1568" s="33"/>
      <c r="T1568" s="33"/>
      <c r="U1568" s="33"/>
      <c r="V1568" s="33"/>
      <c r="W1568" s="33"/>
      <c r="X1568" s="33"/>
      <c r="Y1568" s="33"/>
      <c r="Z1568" s="33"/>
      <c r="AA1568" s="33"/>
      <c r="AB1568" s="33"/>
      <c r="AD1568" s="33"/>
      <c r="AE1568" s="33"/>
      <c r="AG1568" s="33"/>
      <c r="AH1568" s="33"/>
      <c r="AI1568" s="33"/>
      <c r="AJ1568" s="33"/>
      <c r="AK1568" s="33"/>
      <c r="AL1568" s="33"/>
      <c r="AM1568" s="33"/>
      <c r="AN1568" s="33"/>
      <c r="AO1568" s="33"/>
      <c r="AP1568" s="33"/>
      <c r="AQ1568" s="33"/>
      <c r="AR1568" s="33"/>
    </row>
    <row r="1569" spans="14:44" x14ac:dyDescent="0.3">
      <c r="N1569" s="33"/>
      <c r="O1569" s="33"/>
      <c r="P1569" s="33"/>
      <c r="Q1569" s="33"/>
      <c r="R1569" s="33"/>
      <c r="S1569" s="33"/>
      <c r="T1569" s="33"/>
      <c r="U1569" s="33"/>
      <c r="V1569" s="33"/>
      <c r="W1569" s="33"/>
      <c r="X1569" s="33"/>
      <c r="Y1569" s="33"/>
      <c r="Z1569" s="33"/>
      <c r="AA1569" s="33"/>
      <c r="AB1569" s="33"/>
      <c r="AD1569" s="33"/>
      <c r="AE1569" s="33"/>
      <c r="AG1569" s="33"/>
      <c r="AH1569" s="33"/>
      <c r="AI1569" s="33"/>
      <c r="AJ1569" s="33"/>
      <c r="AK1569" s="33"/>
      <c r="AL1569" s="33"/>
      <c r="AM1569" s="33"/>
      <c r="AN1569" s="33"/>
      <c r="AO1569" s="33"/>
      <c r="AP1569" s="33"/>
      <c r="AQ1569" s="33"/>
      <c r="AR1569" s="33"/>
    </row>
    <row r="1570" spans="14:44" x14ac:dyDescent="0.3">
      <c r="N1570" s="33"/>
      <c r="O1570" s="33"/>
      <c r="P1570" s="33"/>
      <c r="Q1570" s="33"/>
      <c r="R1570" s="33"/>
      <c r="S1570" s="33"/>
      <c r="T1570" s="33"/>
      <c r="U1570" s="33"/>
      <c r="V1570" s="33"/>
      <c r="W1570" s="33"/>
      <c r="X1570" s="33"/>
      <c r="Y1570" s="33"/>
      <c r="Z1570" s="33"/>
      <c r="AA1570" s="33"/>
      <c r="AB1570" s="33"/>
      <c r="AD1570" s="33"/>
      <c r="AE1570" s="33"/>
      <c r="AG1570" s="33"/>
      <c r="AH1570" s="33"/>
      <c r="AI1570" s="33"/>
      <c r="AJ1570" s="33"/>
      <c r="AK1570" s="33"/>
      <c r="AL1570" s="33"/>
      <c r="AM1570" s="33"/>
      <c r="AN1570" s="33"/>
      <c r="AO1570" s="33"/>
      <c r="AP1570" s="33"/>
      <c r="AQ1570" s="33"/>
      <c r="AR1570" s="33"/>
    </row>
    <row r="1571" spans="14:44" x14ac:dyDescent="0.3">
      <c r="N1571" s="33"/>
      <c r="O1571" s="33"/>
      <c r="P1571" s="33"/>
      <c r="Q1571" s="33"/>
      <c r="R1571" s="33"/>
      <c r="S1571" s="33"/>
      <c r="T1571" s="33"/>
      <c r="U1571" s="33"/>
      <c r="V1571" s="33"/>
      <c r="W1571" s="33"/>
      <c r="X1571" s="33"/>
      <c r="Y1571" s="33"/>
      <c r="Z1571" s="33"/>
      <c r="AA1571" s="33"/>
      <c r="AB1571" s="33"/>
      <c r="AD1571" s="33"/>
      <c r="AE1571" s="33"/>
      <c r="AG1571" s="33"/>
      <c r="AH1571" s="33"/>
      <c r="AI1571" s="33"/>
      <c r="AJ1571" s="33"/>
      <c r="AK1571" s="33"/>
      <c r="AL1571" s="33"/>
      <c r="AM1571" s="33"/>
      <c r="AN1571" s="33"/>
      <c r="AO1571" s="33"/>
      <c r="AP1571" s="33"/>
      <c r="AQ1571" s="33"/>
      <c r="AR1571" s="33"/>
    </row>
    <row r="1572" spans="14:44" x14ac:dyDescent="0.3">
      <c r="N1572" s="33"/>
      <c r="O1572" s="33"/>
      <c r="P1572" s="33"/>
      <c r="Q1572" s="33"/>
      <c r="R1572" s="33"/>
      <c r="S1572" s="33"/>
      <c r="T1572" s="33"/>
      <c r="U1572" s="33"/>
      <c r="V1572" s="33"/>
      <c r="W1572" s="33"/>
      <c r="X1572" s="33"/>
      <c r="Y1572" s="33"/>
      <c r="Z1572" s="33"/>
      <c r="AA1572" s="33"/>
      <c r="AB1572" s="33"/>
      <c r="AD1572" s="33"/>
      <c r="AE1572" s="33"/>
      <c r="AG1572" s="33"/>
      <c r="AH1572" s="33"/>
      <c r="AI1572" s="33"/>
      <c r="AJ1572" s="33"/>
      <c r="AK1572" s="33"/>
      <c r="AL1572" s="33"/>
      <c r="AM1572" s="33"/>
      <c r="AN1572" s="33"/>
      <c r="AO1572" s="33"/>
      <c r="AP1572" s="33"/>
      <c r="AQ1572" s="33"/>
      <c r="AR1572" s="33"/>
    </row>
    <row r="1573" spans="14:44" x14ac:dyDescent="0.3">
      <c r="N1573" s="33"/>
      <c r="O1573" s="33"/>
      <c r="P1573" s="33"/>
      <c r="Q1573" s="33"/>
      <c r="R1573" s="33"/>
      <c r="S1573" s="33"/>
      <c r="T1573" s="33"/>
      <c r="U1573" s="33"/>
      <c r="V1573" s="33"/>
      <c r="W1573" s="33"/>
      <c r="X1573" s="33"/>
      <c r="Y1573" s="33"/>
      <c r="Z1573" s="33"/>
      <c r="AA1573" s="33"/>
      <c r="AB1573" s="33"/>
      <c r="AD1573" s="33"/>
      <c r="AE1573" s="33"/>
      <c r="AG1573" s="33"/>
      <c r="AH1573" s="33"/>
      <c r="AI1573" s="33"/>
      <c r="AJ1573" s="33"/>
      <c r="AK1573" s="33"/>
      <c r="AL1573" s="33"/>
      <c r="AM1573" s="33"/>
      <c r="AN1573" s="33"/>
      <c r="AO1573" s="33"/>
      <c r="AP1573" s="33"/>
      <c r="AQ1573" s="33"/>
      <c r="AR1573" s="33"/>
    </row>
    <row r="1574" spans="14:44" x14ac:dyDescent="0.3">
      <c r="N1574" s="33"/>
      <c r="O1574" s="33"/>
      <c r="P1574" s="33"/>
      <c r="Q1574" s="33"/>
      <c r="R1574" s="33"/>
      <c r="S1574" s="33"/>
      <c r="T1574" s="33"/>
      <c r="U1574" s="33"/>
      <c r="V1574" s="33"/>
      <c r="W1574" s="33"/>
      <c r="X1574" s="33"/>
      <c r="Y1574" s="33"/>
      <c r="Z1574" s="33"/>
      <c r="AA1574" s="33"/>
      <c r="AB1574" s="33"/>
      <c r="AD1574" s="33"/>
      <c r="AE1574" s="33"/>
      <c r="AG1574" s="33"/>
      <c r="AH1574" s="33"/>
      <c r="AI1574" s="33"/>
      <c r="AJ1574" s="33"/>
      <c r="AK1574" s="33"/>
      <c r="AL1574" s="33"/>
      <c r="AM1574" s="33"/>
      <c r="AN1574" s="33"/>
      <c r="AO1574" s="33"/>
      <c r="AP1574" s="33"/>
      <c r="AQ1574" s="33"/>
      <c r="AR1574" s="33"/>
    </row>
    <row r="1575" spans="14:44" x14ac:dyDescent="0.3">
      <c r="N1575" s="33"/>
      <c r="O1575" s="33"/>
      <c r="P1575" s="33"/>
      <c r="Q1575" s="33"/>
      <c r="R1575" s="33"/>
      <c r="S1575" s="33"/>
      <c r="T1575" s="33"/>
      <c r="U1575" s="33"/>
      <c r="V1575" s="33"/>
      <c r="W1575" s="33"/>
      <c r="X1575" s="33"/>
      <c r="Y1575" s="33"/>
      <c r="Z1575" s="33"/>
      <c r="AA1575" s="33"/>
      <c r="AB1575" s="33"/>
      <c r="AD1575" s="33"/>
      <c r="AE1575" s="33"/>
      <c r="AG1575" s="33"/>
      <c r="AH1575" s="33"/>
      <c r="AI1575" s="33"/>
      <c r="AJ1575" s="33"/>
      <c r="AK1575" s="33"/>
      <c r="AL1575" s="33"/>
      <c r="AM1575" s="33"/>
      <c r="AN1575" s="33"/>
      <c r="AO1575" s="33"/>
      <c r="AP1575" s="33"/>
      <c r="AQ1575" s="33"/>
      <c r="AR1575" s="33"/>
    </row>
    <row r="1576" spans="14:44" x14ac:dyDescent="0.3">
      <c r="N1576" s="33"/>
      <c r="O1576" s="33"/>
      <c r="P1576" s="33"/>
      <c r="Q1576" s="33"/>
      <c r="R1576" s="33"/>
      <c r="S1576" s="33"/>
      <c r="T1576" s="33"/>
      <c r="U1576" s="33"/>
      <c r="V1576" s="33"/>
      <c r="W1576" s="33"/>
      <c r="X1576" s="33"/>
      <c r="Y1576" s="33"/>
      <c r="Z1576" s="33"/>
      <c r="AA1576" s="33"/>
      <c r="AB1576" s="33"/>
      <c r="AD1576" s="33"/>
      <c r="AE1576" s="33"/>
      <c r="AG1576" s="33"/>
      <c r="AH1576" s="33"/>
      <c r="AI1576" s="33"/>
      <c r="AJ1576" s="33"/>
      <c r="AK1576" s="33"/>
      <c r="AL1576" s="33"/>
      <c r="AM1576" s="33"/>
      <c r="AN1576" s="33"/>
      <c r="AO1576" s="33"/>
      <c r="AP1576" s="33"/>
      <c r="AQ1576" s="33"/>
      <c r="AR1576" s="33"/>
    </row>
    <row r="1577" spans="14:44" x14ac:dyDescent="0.3">
      <c r="N1577" s="33"/>
      <c r="O1577" s="33"/>
      <c r="P1577" s="33"/>
      <c r="Q1577" s="33"/>
      <c r="R1577" s="33"/>
      <c r="S1577" s="33"/>
      <c r="T1577" s="33"/>
      <c r="U1577" s="33"/>
      <c r="V1577" s="33"/>
      <c r="W1577" s="33"/>
      <c r="X1577" s="33"/>
      <c r="Y1577" s="33"/>
      <c r="Z1577" s="33"/>
      <c r="AA1577" s="33"/>
      <c r="AB1577" s="33"/>
      <c r="AD1577" s="33"/>
      <c r="AE1577" s="33"/>
      <c r="AG1577" s="33"/>
      <c r="AH1577" s="33"/>
      <c r="AI1577" s="33"/>
      <c r="AJ1577" s="33"/>
      <c r="AK1577" s="33"/>
      <c r="AL1577" s="33"/>
      <c r="AM1577" s="33"/>
      <c r="AN1577" s="33"/>
      <c r="AO1577" s="33"/>
      <c r="AP1577" s="33"/>
      <c r="AQ1577" s="33"/>
      <c r="AR1577" s="33"/>
    </row>
    <row r="1578" spans="14:44" x14ac:dyDescent="0.3">
      <c r="N1578" s="33"/>
      <c r="O1578" s="33"/>
      <c r="P1578" s="33"/>
      <c r="Q1578" s="33"/>
      <c r="R1578" s="33"/>
      <c r="S1578" s="33"/>
      <c r="T1578" s="33"/>
      <c r="U1578" s="33"/>
      <c r="V1578" s="33"/>
      <c r="W1578" s="33"/>
      <c r="X1578" s="33"/>
      <c r="Y1578" s="33"/>
      <c r="Z1578" s="33"/>
      <c r="AA1578" s="33"/>
      <c r="AB1578" s="33"/>
      <c r="AD1578" s="33"/>
      <c r="AE1578" s="33"/>
      <c r="AG1578" s="33"/>
      <c r="AH1578" s="33"/>
      <c r="AI1578" s="33"/>
      <c r="AJ1578" s="33"/>
      <c r="AK1578" s="33"/>
      <c r="AL1578" s="33"/>
      <c r="AM1578" s="33"/>
      <c r="AN1578" s="33"/>
      <c r="AO1578" s="33"/>
      <c r="AP1578" s="33"/>
      <c r="AQ1578" s="33"/>
      <c r="AR1578" s="33"/>
    </row>
    <row r="1579" spans="14:44" x14ac:dyDescent="0.3">
      <c r="N1579" s="33"/>
      <c r="O1579" s="33"/>
      <c r="P1579" s="33"/>
      <c r="Q1579" s="33"/>
      <c r="R1579" s="33"/>
      <c r="S1579" s="33"/>
      <c r="T1579" s="33"/>
      <c r="U1579" s="33"/>
      <c r="V1579" s="33"/>
      <c r="W1579" s="33"/>
      <c r="X1579" s="33"/>
      <c r="Y1579" s="33"/>
      <c r="Z1579" s="33"/>
      <c r="AA1579" s="33"/>
      <c r="AB1579" s="33"/>
      <c r="AD1579" s="33"/>
      <c r="AE1579" s="33"/>
      <c r="AG1579" s="33"/>
      <c r="AH1579" s="33"/>
      <c r="AI1579" s="33"/>
      <c r="AJ1579" s="33"/>
      <c r="AK1579" s="33"/>
      <c r="AL1579" s="33"/>
      <c r="AM1579" s="33"/>
      <c r="AN1579" s="33"/>
      <c r="AO1579" s="33"/>
      <c r="AP1579" s="33"/>
      <c r="AQ1579" s="33"/>
      <c r="AR1579" s="33"/>
    </row>
    <row r="1580" spans="14:44" x14ac:dyDescent="0.3">
      <c r="N1580" s="33"/>
      <c r="O1580" s="33"/>
      <c r="P1580" s="33"/>
      <c r="Q1580" s="33"/>
      <c r="R1580" s="33"/>
      <c r="S1580" s="33"/>
      <c r="T1580" s="33"/>
      <c r="U1580" s="33"/>
      <c r="V1580" s="33"/>
      <c r="W1580" s="33"/>
      <c r="X1580" s="33"/>
      <c r="Y1580" s="33"/>
      <c r="Z1580" s="33"/>
      <c r="AA1580" s="33"/>
      <c r="AB1580" s="33"/>
      <c r="AD1580" s="33"/>
      <c r="AE1580" s="33"/>
      <c r="AG1580" s="33"/>
      <c r="AH1580" s="33"/>
      <c r="AI1580" s="33"/>
      <c r="AJ1580" s="33"/>
      <c r="AK1580" s="33"/>
      <c r="AL1580" s="33"/>
      <c r="AM1580" s="33"/>
      <c r="AN1580" s="33"/>
      <c r="AO1580" s="33"/>
      <c r="AP1580" s="33"/>
      <c r="AQ1580" s="33"/>
      <c r="AR1580" s="33"/>
    </row>
    <row r="1581" spans="14:44" x14ac:dyDescent="0.3">
      <c r="N1581" s="33"/>
      <c r="O1581" s="33"/>
      <c r="P1581" s="33"/>
      <c r="Q1581" s="33"/>
      <c r="R1581" s="33"/>
      <c r="S1581" s="33"/>
      <c r="T1581" s="33"/>
      <c r="U1581" s="33"/>
      <c r="V1581" s="33"/>
      <c r="W1581" s="33"/>
      <c r="X1581" s="33"/>
      <c r="Y1581" s="33"/>
      <c r="Z1581" s="33"/>
      <c r="AA1581" s="33"/>
      <c r="AB1581" s="33"/>
      <c r="AD1581" s="33"/>
      <c r="AE1581" s="33"/>
      <c r="AG1581" s="33"/>
      <c r="AH1581" s="33"/>
      <c r="AI1581" s="33"/>
      <c r="AJ1581" s="33"/>
      <c r="AK1581" s="33"/>
      <c r="AL1581" s="33"/>
      <c r="AM1581" s="33"/>
      <c r="AN1581" s="33"/>
      <c r="AO1581" s="33"/>
      <c r="AP1581" s="33"/>
      <c r="AQ1581" s="33"/>
      <c r="AR1581" s="33"/>
    </row>
    <row r="1582" spans="14:44" x14ac:dyDescent="0.3">
      <c r="N1582" s="33"/>
      <c r="O1582" s="33"/>
      <c r="P1582" s="33"/>
      <c r="Q1582" s="33"/>
      <c r="R1582" s="33"/>
      <c r="S1582" s="33"/>
      <c r="T1582" s="33"/>
      <c r="U1582" s="33"/>
      <c r="V1582" s="33"/>
      <c r="W1582" s="33"/>
      <c r="X1582" s="33"/>
      <c r="Y1582" s="33"/>
      <c r="Z1582" s="33"/>
      <c r="AA1582" s="33"/>
      <c r="AB1582" s="33"/>
      <c r="AD1582" s="33"/>
      <c r="AE1582" s="33"/>
      <c r="AG1582" s="33"/>
      <c r="AH1582" s="33"/>
      <c r="AI1582" s="33"/>
      <c r="AJ1582" s="33"/>
      <c r="AK1582" s="33"/>
      <c r="AL1582" s="33"/>
      <c r="AM1582" s="33"/>
      <c r="AN1582" s="33"/>
      <c r="AO1582" s="33"/>
      <c r="AP1582" s="33"/>
      <c r="AQ1582" s="33"/>
      <c r="AR1582" s="33"/>
    </row>
    <row r="1583" spans="14:44" x14ac:dyDescent="0.3">
      <c r="N1583" s="33"/>
      <c r="O1583" s="33"/>
      <c r="P1583" s="33"/>
      <c r="Q1583" s="33"/>
      <c r="R1583" s="33"/>
      <c r="S1583" s="33"/>
      <c r="T1583" s="33"/>
      <c r="U1583" s="33"/>
      <c r="V1583" s="33"/>
      <c r="W1583" s="33"/>
      <c r="X1583" s="33"/>
      <c r="Y1583" s="33"/>
      <c r="Z1583" s="33"/>
      <c r="AA1583" s="33"/>
      <c r="AB1583" s="33"/>
      <c r="AD1583" s="33"/>
      <c r="AE1583" s="33"/>
      <c r="AG1583" s="33"/>
      <c r="AH1583" s="33"/>
      <c r="AI1583" s="33"/>
      <c r="AJ1583" s="33"/>
      <c r="AK1583" s="33"/>
      <c r="AL1583" s="33"/>
      <c r="AM1583" s="33"/>
      <c r="AN1583" s="33"/>
      <c r="AO1583" s="33"/>
      <c r="AP1583" s="33"/>
      <c r="AQ1583" s="33"/>
      <c r="AR1583" s="33"/>
    </row>
    <row r="1584" spans="14:44" x14ac:dyDescent="0.3">
      <c r="N1584" s="33"/>
      <c r="O1584" s="33"/>
      <c r="P1584" s="33"/>
      <c r="Q1584" s="33"/>
      <c r="R1584" s="33"/>
      <c r="S1584" s="33"/>
      <c r="T1584" s="33"/>
      <c r="U1584" s="33"/>
      <c r="V1584" s="33"/>
      <c r="W1584" s="33"/>
      <c r="X1584" s="33"/>
      <c r="Y1584" s="33"/>
      <c r="Z1584" s="33"/>
      <c r="AA1584" s="33"/>
      <c r="AB1584" s="33"/>
      <c r="AD1584" s="33"/>
      <c r="AE1584" s="33"/>
      <c r="AG1584" s="33"/>
      <c r="AH1584" s="33"/>
      <c r="AI1584" s="33"/>
      <c r="AJ1584" s="33"/>
      <c r="AK1584" s="33"/>
      <c r="AL1584" s="33"/>
      <c r="AM1584" s="33"/>
      <c r="AN1584" s="33"/>
      <c r="AO1584" s="33"/>
      <c r="AP1584" s="33"/>
      <c r="AQ1584" s="33"/>
      <c r="AR1584" s="33"/>
    </row>
    <row r="1585" spans="14:44" x14ac:dyDescent="0.3">
      <c r="N1585" s="33"/>
      <c r="O1585" s="33"/>
      <c r="P1585" s="33"/>
      <c r="Q1585" s="33"/>
      <c r="R1585" s="33"/>
      <c r="S1585" s="33"/>
      <c r="T1585" s="33"/>
      <c r="U1585" s="33"/>
      <c r="V1585" s="33"/>
      <c r="W1585" s="33"/>
      <c r="X1585" s="33"/>
      <c r="Y1585" s="33"/>
      <c r="Z1585" s="33"/>
      <c r="AA1585" s="33"/>
      <c r="AB1585" s="33"/>
      <c r="AD1585" s="33"/>
      <c r="AE1585" s="33"/>
      <c r="AG1585" s="33"/>
      <c r="AH1585" s="33"/>
      <c r="AI1585" s="33"/>
      <c r="AJ1585" s="33"/>
      <c r="AK1585" s="33"/>
      <c r="AL1585" s="33"/>
      <c r="AM1585" s="33"/>
      <c r="AN1585" s="33"/>
      <c r="AO1585" s="33"/>
      <c r="AP1585" s="33"/>
      <c r="AQ1585" s="33"/>
      <c r="AR1585" s="33"/>
    </row>
    <row r="1586" spans="14:44" x14ac:dyDescent="0.3">
      <c r="N1586" s="33"/>
      <c r="O1586" s="33"/>
      <c r="P1586" s="33"/>
      <c r="Q1586" s="33"/>
      <c r="R1586" s="33"/>
      <c r="S1586" s="33"/>
      <c r="T1586" s="33"/>
      <c r="U1586" s="33"/>
      <c r="V1586" s="33"/>
      <c r="W1586" s="33"/>
      <c r="X1586" s="33"/>
      <c r="Y1586" s="33"/>
      <c r="Z1586" s="33"/>
      <c r="AA1586" s="33"/>
      <c r="AB1586" s="33"/>
      <c r="AD1586" s="33"/>
      <c r="AE1586" s="33"/>
      <c r="AG1586" s="33"/>
      <c r="AH1586" s="33"/>
      <c r="AI1586" s="33"/>
      <c r="AJ1586" s="33"/>
      <c r="AK1586" s="33"/>
      <c r="AL1586" s="33"/>
      <c r="AM1586" s="33"/>
      <c r="AN1586" s="33"/>
      <c r="AO1586" s="33"/>
      <c r="AP1586" s="33"/>
      <c r="AQ1586" s="33"/>
      <c r="AR1586" s="33"/>
    </row>
    <row r="1587" spans="14:44" x14ac:dyDescent="0.3">
      <c r="N1587" s="33"/>
      <c r="O1587" s="33"/>
      <c r="P1587" s="33"/>
      <c r="Q1587" s="33"/>
      <c r="R1587" s="33"/>
      <c r="S1587" s="33"/>
      <c r="T1587" s="33"/>
      <c r="U1587" s="33"/>
      <c r="V1587" s="33"/>
      <c r="W1587" s="33"/>
      <c r="X1587" s="33"/>
      <c r="Y1587" s="33"/>
      <c r="Z1587" s="33"/>
      <c r="AA1587" s="33"/>
      <c r="AB1587" s="33"/>
      <c r="AD1587" s="33"/>
      <c r="AE1587" s="33"/>
      <c r="AG1587" s="33"/>
      <c r="AH1587" s="33"/>
      <c r="AI1587" s="33"/>
      <c r="AJ1587" s="33"/>
      <c r="AK1587" s="33"/>
      <c r="AL1587" s="33"/>
      <c r="AM1587" s="33"/>
      <c r="AN1587" s="33"/>
      <c r="AO1587" s="33"/>
      <c r="AP1587" s="33"/>
      <c r="AQ1587" s="33"/>
      <c r="AR1587" s="33"/>
    </row>
    <row r="1588" spans="14:44" x14ac:dyDescent="0.3">
      <c r="N1588" s="33"/>
      <c r="O1588" s="33"/>
      <c r="P1588" s="33"/>
      <c r="Q1588" s="33"/>
      <c r="R1588" s="33"/>
      <c r="S1588" s="33"/>
      <c r="T1588" s="33"/>
      <c r="U1588" s="33"/>
      <c r="V1588" s="33"/>
      <c r="W1588" s="33"/>
      <c r="X1588" s="33"/>
      <c r="Y1588" s="33"/>
      <c r="Z1588" s="33"/>
      <c r="AA1588" s="33"/>
      <c r="AB1588" s="33"/>
      <c r="AD1588" s="33"/>
      <c r="AE1588" s="33"/>
      <c r="AG1588" s="33"/>
      <c r="AH1588" s="33"/>
      <c r="AI1588" s="33"/>
      <c r="AJ1588" s="33"/>
      <c r="AK1588" s="33"/>
      <c r="AL1588" s="33"/>
      <c r="AM1588" s="33"/>
      <c r="AN1588" s="33"/>
      <c r="AO1588" s="33"/>
      <c r="AP1588" s="33"/>
      <c r="AQ1588" s="33"/>
      <c r="AR1588" s="33"/>
    </row>
    <row r="1589" spans="14:44" x14ac:dyDescent="0.3">
      <c r="N1589" s="33"/>
      <c r="O1589" s="33"/>
      <c r="P1589" s="33"/>
      <c r="Q1589" s="33"/>
      <c r="R1589" s="33"/>
      <c r="S1589" s="33"/>
      <c r="T1589" s="33"/>
      <c r="U1589" s="33"/>
      <c r="V1589" s="33"/>
      <c r="W1589" s="33"/>
      <c r="X1589" s="33"/>
      <c r="Y1589" s="33"/>
      <c r="Z1589" s="33"/>
      <c r="AA1589" s="33"/>
      <c r="AB1589" s="33"/>
      <c r="AD1589" s="33"/>
      <c r="AE1589" s="33"/>
      <c r="AG1589" s="33"/>
      <c r="AH1589" s="33"/>
      <c r="AI1589" s="33"/>
      <c r="AJ1589" s="33"/>
      <c r="AK1589" s="33"/>
      <c r="AL1589" s="33"/>
      <c r="AM1589" s="33"/>
      <c r="AN1589" s="33"/>
      <c r="AO1589" s="33"/>
      <c r="AP1589" s="33"/>
      <c r="AQ1589" s="33"/>
      <c r="AR1589" s="33"/>
    </row>
    <row r="1590" spans="14:44" x14ac:dyDescent="0.3">
      <c r="N1590" s="33"/>
      <c r="O1590" s="33"/>
      <c r="P1590" s="33"/>
      <c r="Q1590" s="33"/>
      <c r="R1590" s="33"/>
      <c r="S1590" s="33"/>
      <c r="T1590" s="33"/>
      <c r="U1590" s="33"/>
      <c r="V1590" s="33"/>
      <c r="W1590" s="33"/>
      <c r="X1590" s="33"/>
      <c r="Y1590" s="33"/>
      <c r="Z1590" s="33"/>
      <c r="AA1590" s="33"/>
      <c r="AB1590" s="33"/>
      <c r="AD1590" s="33"/>
      <c r="AE1590" s="33"/>
      <c r="AG1590" s="33"/>
      <c r="AH1590" s="33"/>
      <c r="AI1590" s="33"/>
      <c r="AJ1590" s="33"/>
      <c r="AK1590" s="33"/>
      <c r="AL1590" s="33"/>
      <c r="AM1590" s="33"/>
      <c r="AN1590" s="33"/>
      <c r="AO1590" s="33"/>
      <c r="AP1590" s="33"/>
      <c r="AQ1590" s="33"/>
      <c r="AR1590" s="33"/>
    </row>
    <row r="1591" spans="14:44" x14ac:dyDescent="0.3">
      <c r="N1591" s="33"/>
      <c r="O1591" s="33"/>
      <c r="P1591" s="33"/>
      <c r="Q1591" s="33"/>
      <c r="R1591" s="33"/>
      <c r="S1591" s="33"/>
      <c r="T1591" s="33"/>
      <c r="U1591" s="33"/>
      <c r="V1591" s="33"/>
      <c r="W1591" s="33"/>
      <c r="X1591" s="33"/>
      <c r="Y1591" s="33"/>
      <c r="Z1591" s="33"/>
      <c r="AA1591" s="33"/>
      <c r="AB1591" s="33"/>
      <c r="AD1591" s="33"/>
      <c r="AE1591" s="33"/>
      <c r="AG1591" s="33"/>
      <c r="AH1591" s="33"/>
      <c r="AI1591" s="33"/>
      <c r="AJ1591" s="33"/>
      <c r="AK1591" s="33"/>
      <c r="AL1591" s="33"/>
      <c r="AM1591" s="33"/>
      <c r="AN1591" s="33"/>
      <c r="AO1591" s="33"/>
      <c r="AP1591" s="33"/>
      <c r="AQ1591" s="33"/>
      <c r="AR1591" s="33"/>
    </row>
    <row r="1592" spans="14:44" x14ac:dyDescent="0.3">
      <c r="N1592" s="33"/>
      <c r="O1592" s="33"/>
      <c r="P1592" s="33"/>
      <c r="Q1592" s="33"/>
      <c r="R1592" s="33"/>
      <c r="S1592" s="33"/>
      <c r="T1592" s="33"/>
      <c r="U1592" s="33"/>
      <c r="V1592" s="33"/>
      <c r="W1592" s="33"/>
      <c r="X1592" s="33"/>
      <c r="Y1592" s="33"/>
      <c r="Z1592" s="33"/>
      <c r="AA1592" s="33"/>
      <c r="AB1592" s="33"/>
      <c r="AD1592" s="33"/>
      <c r="AE1592" s="33"/>
      <c r="AG1592" s="33"/>
      <c r="AH1592" s="33"/>
      <c r="AI1592" s="33"/>
      <c r="AJ1592" s="33"/>
      <c r="AK1592" s="33"/>
      <c r="AL1592" s="33"/>
      <c r="AM1592" s="33"/>
      <c r="AN1592" s="33"/>
      <c r="AO1592" s="33"/>
      <c r="AP1592" s="33"/>
      <c r="AQ1592" s="33"/>
      <c r="AR1592" s="33"/>
    </row>
    <row r="1593" spans="14:44" x14ac:dyDescent="0.3">
      <c r="N1593" s="33"/>
      <c r="O1593" s="33"/>
      <c r="P1593" s="33"/>
      <c r="Q1593" s="33"/>
      <c r="R1593" s="33"/>
      <c r="S1593" s="33"/>
      <c r="T1593" s="33"/>
      <c r="U1593" s="33"/>
      <c r="V1593" s="33"/>
      <c r="W1593" s="33"/>
      <c r="X1593" s="33"/>
      <c r="Y1593" s="33"/>
      <c r="Z1593" s="33"/>
      <c r="AA1593" s="33"/>
      <c r="AB1593" s="33"/>
      <c r="AD1593" s="33"/>
      <c r="AE1593" s="33"/>
      <c r="AG1593" s="33"/>
      <c r="AH1593" s="33"/>
      <c r="AI1593" s="33"/>
      <c r="AJ1593" s="33"/>
      <c r="AK1593" s="33"/>
      <c r="AL1593" s="33"/>
      <c r="AM1593" s="33"/>
      <c r="AN1593" s="33"/>
      <c r="AO1593" s="33"/>
      <c r="AP1593" s="33"/>
      <c r="AQ1593" s="33"/>
      <c r="AR1593" s="33"/>
    </row>
    <row r="1594" spans="14:44" x14ac:dyDescent="0.3">
      <c r="N1594" s="33"/>
      <c r="O1594" s="33"/>
      <c r="P1594" s="33"/>
      <c r="Q1594" s="33"/>
      <c r="R1594" s="33"/>
      <c r="S1594" s="33"/>
      <c r="T1594" s="33"/>
      <c r="U1594" s="33"/>
      <c r="V1594" s="33"/>
      <c r="W1594" s="33"/>
      <c r="X1594" s="33"/>
      <c r="Y1594" s="33"/>
      <c r="Z1594" s="33"/>
      <c r="AA1594" s="33"/>
      <c r="AB1594" s="33"/>
      <c r="AD1594" s="33"/>
      <c r="AE1594" s="33"/>
      <c r="AG1594" s="33"/>
      <c r="AH1594" s="33"/>
      <c r="AI1594" s="33"/>
      <c r="AJ1594" s="33"/>
      <c r="AK1594" s="33"/>
      <c r="AL1594" s="33"/>
      <c r="AM1594" s="33"/>
      <c r="AN1594" s="33"/>
      <c r="AO1594" s="33"/>
      <c r="AP1594" s="33"/>
      <c r="AQ1594" s="33"/>
      <c r="AR1594" s="33"/>
    </row>
    <row r="1595" spans="14:44" x14ac:dyDescent="0.3">
      <c r="N1595" s="33"/>
      <c r="O1595" s="33"/>
      <c r="P1595" s="33"/>
      <c r="Q1595" s="33"/>
      <c r="R1595" s="33"/>
      <c r="S1595" s="33"/>
      <c r="T1595" s="33"/>
      <c r="U1595" s="33"/>
      <c r="V1595" s="33"/>
      <c r="W1595" s="33"/>
      <c r="X1595" s="33"/>
      <c r="Y1595" s="33"/>
      <c r="Z1595" s="33"/>
      <c r="AA1595" s="33"/>
      <c r="AB1595" s="33"/>
      <c r="AD1595" s="33"/>
      <c r="AE1595" s="33"/>
      <c r="AG1595" s="33"/>
      <c r="AH1595" s="33"/>
      <c r="AI1595" s="33"/>
      <c r="AJ1595" s="33"/>
      <c r="AK1595" s="33"/>
      <c r="AL1595" s="33"/>
      <c r="AM1595" s="33"/>
      <c r="AN1595" s="33"/>
      <c r="AO1595" s="33"/>
      <c r="AP1595" s="33"/>
      <c r="AQ1595" s="33"/>
      <c r="AR1595" s="33"/>
    </row>
    <row r="1596" spans="14:44" x14ac:dyDescent="0.3">
      <c r="N1596" s="33"/>
      <c r="O1596" s="33"/>
      <c r="P1596" s="33"/>
      <c r="Q1596" s="33"/>
      <c r="R1596" s="33"/>
      <c r="S1596" s="33"/>
      <c r="T1596" s="33"/>
      <c r="U1596" s="33"/>
      <c r="V1596" s="33"/>
      <c r="W1596" s="33"/>
      <c r="X1596" s="33"/>
      <c r="Y1596" s="33"/>
      <c r="Z1596" s="33"/>
      <c r="AA1596" s="33"/>
      <c r="AB1596" s="33"/>
      <c r="AD1596" s="33"/>
      <c r="AE1596" s="33"/>
      <c r="AG1596" s="33"/>
      <c r="AH1596" s="33"/>
      <c r="AI1596" s="33"/>
      <c r="AJ1596" s="33"/>
      <c r="AK1596" s="33"/>
      <c r="AL1596" s="33"/>
      <c r="AM1596" s="33"/>
      <c r="AN1596" s="33"/>
      <c r="AO1596" s="33"/>
      <c r="AP1596" s="33"/>
      <c r="AQ1596" s="33"/>
      <c r="AR1596" s="33"/>
    </row>
    <row r="1597" spans="14:44" x14ac:dyDescent="0.3">
      <c r="N1597" s="33"/>
      <c r="O1597" s="33"/>
      <c r="P1597" s="33"/>
      <c r="Q1597" s="33"/>
      <c r="R1597" s="33"/>
      <c r="S1597" s="33"/>
      <c r="T1597" s="33"/>
      <c r="U1597" s="33"/>
      <c r="V1597" s="33"/>
      <c r="W1597" s="33"/>
      <c r="X1597" s="33"/>
      <c r="Y1597" s="33"/>
      <c r="Z1597" s="33"/>
      <c r="AA1597" s="33"/>
      <c r="AB1597" s="33"/>
      <c r="AD1597" s="33"/>
      <c r="AE1597" s="33"/>
      <c r="AG1597" s="33"/>
      <c r="AH1597" s="33"/>
      <c r="AI1597" s="33"/>
      <c r="AJ1597" s="33"/>
      <c r="AK1597" s="33"/>
      <c r="AL1597" s="33"/>
      <c r="AM1597" s="33"/>
      <c r="AN1597" s="33"/>
      <c r="AO1597" s="33"/>
      <c r="AP1597" s="33"/>
      <c r="AQ1597" s="33"/>
      <c r="AR1597" s="33"/>
    </row>
    <row r="1598" spans="14:44" x14ac:dyDescent="0.3">
      <c r="N1598" s="33"/>
      <c r="O1598" s="33"/>
      <c r="P1598" s="33"/>
      <c r="Q1598" s="33"/>
      <c r="R1598" s="33"/>
      <c r="S1598" s="33"/>
      <c r="T1598" s="33"/>
      <c r="U1598" s="33"/>
      <c r="V1598" s="33"/>
      <c r="W1598" s="33"/>
      <c r="X1598" s="33"/>
      <c r="Y1598" s="33"/>
      <c r="Z1598" s="33"/>
      <c r="AA1598" s="33"/>
      <c r="AB1598" s="33"/>
      <c r="AD1598" s="33"/>
      <c r="AE1598" s="33"/>
      <c r="AG1598" s="33"/>
      <c r="AH1598" s="33"/>
      <c r="AI1598" s="33"/>
      <c r="AJ1598" s="33"/>
      <c r="AK1598" s="33"/>
      <c r="AL1598" s="33"/>
      <c r="AM1598" s="33"/>
      <c r="AN1598" s="33"/>
      <c r="AO1598" s="33"/>
      <c r="AP1598" s="33"/>
      <c r="AQ1598" s="33"/>
      <c r="AR1598" s="33"/>
    </row>
    <row r="1599" spans="14:44" x14ac:dyDescent="0.3">
      <c r="N1599" s="33"/>
      <c r="O1599" s="33"/>
      <c r="P1599" s="33"/>
      <c r="Q1599" s="33"/>
      <c r="R1599" s="33"/>
      <c r="S1599" s="33"/>
      <c r="T1599" s="33"/>
      <c r="U1599" s="33"/>
      <c r="V1599" s="33"/>
      <c r="W1599" s="33"/>
      <c r="X1599" s="33"/>
      <c r="Y1599" s="33"/>
      <c r="Z1599" s="33"/>
      <c r="AA1599" s="33"/>
      <c r="AB1599" s="33"/>
      <c r="AD1599" s="33"/>
      <c r="AE1599" s="33"/>
      <c r="AG1599" s="33"/>
      <c r="AH1599" s="33"/>
      <c r="AI1599" s="33"/>
      <c r="AJ1599" s="33"/>
      <c r="AK1599" s="33"/>
      <c r="AL1599" s="33"/>
      <c r="AM1599" s="33"/>
      <c r="AN1599" s="33"/>
      <c r="AO1599" s="33"/>
      <c r="AP1599" s="33"/>
      <c r="AQ1599" s="33"/>
      <c r="AR1599" s="33"/>
    </row>
    <row r="1600" spans="14:44" x14ac:dyDescent="0.3">
      <c r="N1600" s="33"/>
      <c r="O1600" s="33"/>
      <c r="P1600" s="33"/>
      <c r="Q1600" s="33"/>
      <c r="R1600" s="33"/>
      <c r="S1600" s="33"/>
      <c r="T1600" s="33"/>
      <c r="U1600" s="33"/>
      <c r="V1600" s="33"/>
      <c r="W1600" s="33"/>
      <c r="X1600" s="33"/>
      <c r="Y1600" s="33"/>
      <c r="Z1600" s="33"/>
      <c r="AA1600" s="33"/>
      <c r="AB1600" s="33"/>
      <c r="AD1600" s="33"/>
      <c r="AE1600" s="33"/>
      <c r="AG1600" s="33"/>
      <c r="AH1600" s="33"/>
      <c r="AI1600" s="33"/>
      <c r="AJ1600" s="33"/>
      <c r="AK1600" s="33"/>
      <c r="AL1600" s="33"/>
      <c r="AM1600" s="33"/>
      <c r="AN1600" s="33"/>
      <c r="AO1600" s="33"/>
      <c r="AP1600" s="33"/>
      <c r="AQ1600" s="33"/>
      <c r="AR1600" s="33"/>
    </row>
    <row r="1601" spans="14:44" x14ac:dyDescent="0.3">
      <c r="N1601" s="33"/>
      <c r="O1601" s="33"/>
      <c r="P1601" s="33"/>
      <c r="Q1601" s="33"/>
      <c r="R1601" s="33"/>
      <c r="S1601" s="33"/>
      <c r="T1601" s="33"/>
      <c r="U1601" s="33"/>
      <c r="V1601" s="33"/>
      <c r="W1601" s="33"/>
      <c r="X1601" s="33"/>
      <c r="Y1601" s="33"/>
      <c r="Z1601" s="33"/>
      <c r="AA1601" s="33"/>
      <c r="AB1601" s="33"/>
      <c r="AD1601" s="33"/>
      <c r="AE1601" s="33"/>
      <c r="AG1601" s="33"/>
      <c r="AH1601" s="33"/>
      <c r="AI1601" s="33"/>
      <c r="AJ1601" s="33"/>
      <c r="AK1601" s="33"/>
      <c r="AL1601" s="33"/>
      <c r="AM1601" s="33"/>
      <c r="AN1601" s="33"/>
      <c r="AO1601" s="33"/>
      <c r="AP1601" s="33"/>
      <c r="AQ1601" s="33"/>
      <c r="AR1601" s="33"/>
    </row>
    <row r="1602" spans="14:44" x14ac:dyDescent="0.3">
      <c r="N1602" s="33"/>
      <c r="O1602" s="33"/>
      <c r="P1602" s="33"/>
      <c r="Q1602" s="33"/>
      <c r="R1602" s="33"/>
      <c r="S1602" s="33"/>
      <c r="T1602" s="33"/>
      <c r="U1602" s="33"/>
      <c r="V1602" s="33"/>
      <c r="W1602" s="33"/>
      <c r="X1602" s="33"/>
      <c r="Y1602" s="33"/>
      <c r="Z1602" s="33"/>
      <c r="AA1602" s="33"/>
      <c r="AB1602" s="33"/>
      <c r="AD1602" s="33"/>
      <c r="AE1602" s="33"/>
      <c r="AG1602" s="33"/>
      <c r="AH1602" s="33"/>
      <c r="AI1602" s="33"/>
      <c r="AJ1602" s="33"/>
      <c r="AK1602" s="33"/>
      <c r="AL1602" s="33"/>
      <c r="AM1602" s="33"/>
      <c r="AN1602" s="33"/>
      <c r="AO1602" s="33"/>
      <c r="AP1602" s="33"/>
      <c r="AQ1602" s="33"/>
      <c r="AR1602" s="33"/>
    </row>
    <row r="1603" spans="14:44" x14ac:dyDescent="0.3">
      <c r="N1603" s="33"/>
      <c r="O1603" s="33"/>
      <c r="P1603" s="33"/>
      <c r="Q1603" s="33"/>
      <c r="R1603" s="33"/>
      <c r="S1603" s="33"/>
      <c r="T1603" s="33"/>
      <c r="U1603" s="33"/>
      <c r="V1603" s="33"/>
      <c r="W1603" s="33"/>
      <c r="X1603" s="33"/>
      <c r="Y1603" s="33"/>
      <c r="Z1603" s="33"/>
      <c r="AA1603" s="33"/>
      <c r="AB1603" s="33"/>
      <c r="AD1603" s="33"/>
      <c r="AE1603" s="33"/>
      <c r="AG1603" s="33"/>
      <c r="AH1603" s="33"/>
      <c r="AI1603" s="33"/>
      <c r="AJ1603" s="33"/>
      <c r="AK1603" s="33"/>
      <c r="AL1603" s="33"/>
      <c r="AM1603" s="33"/>
      <c r="AN1603" s="33"/>
      <c r="AO1603" s="33"/>
      <c r="AP1603" s="33"/>
      <c r="AQ1603" s="33"/>
      <c r="AR1603" s="33"/>
    </row>
    <row r="1604" spans="14:44" x14ac:dyDescent="0.3">
      <c r="N1604" s="33"/>
      <c r="O1604" s="33"/>
      <c r="P1604" s="33"/>
      <c r="Q1604" s="33"/>
      <c r="R1604" s="33"/>
      <c r="S1604" s="33"/>
      <c r="T1604" s="33"/>
      <c r="U1604" s="33"/>
      <c r="V1604" s="33"/>
      <c r="W1604" s="33"/>
      <c r="X1604" s="33"/>
      <c r="Y1604" s="33"/>
      <c r="Z1604" s="33"/>
      <c r="AA1604" s="33"/>
      <c r="AB1604" s="33"/>
      <c r="AD1604" s="33"/>
      <c r="AE1604" s="33"/>
      <c r="AG1604" s="33"/>
      <c r="AH1604" s="33"/>
      <c r="AI1604" s="33"/>
      <c r="AJ1604" s="33"/>
      <c r="AK1604" s="33"/>
      <c r="AL1604" s="33"/>
      <c r="AM1604" s="33"/>
      <c r="AN1604" s="33"/>
      <c r="AO1604" s="33"/>
      <c r="AP1604" s="33"/>
      <c r="AQ1604" s="33"/>
      <c r="AR1604" s="33"/>
    </row>
    <row r="1605" spans="14:44" x14ac:dyDescent="0.3">
      <c r="N1605" s="33"/>
      <c r="O1605" s="33"/>
      <c r="P1605" s="33"/>
      <c r="Q1605" s="33"/>
      <c r="R1605" s="33"/>
      <c r="S1605" s="33"/>
      <c r="T1605" s="33"/>
      <c r="U1605" s="33"/>
      <c r="V1605" s="33"/>
      <c r="W1605" s="33"/>
      <c r="X1605" s="33"/>
      <c r="Y1605" s="33"/>
      <c r="Z1605" s="33"/>
      <c r="AA1605" s="33"/>
      <c r="AB1605" s="33"/>
      <c r="AD1605" s="33"/>
      <c r="AE1605" s="33"/>
      <c r="AG1605" s="33"/>
      <c r="AH1605" s="33"/>
      <c r="AI1605" s="33"/>
      <c r="AJ1605" s="33"/>
      <c r="AK1605" s="33"/>
      <c r="AL1605" s="33"/>
      <c r="AM1605" s="33"/>
      <c r="AN1605" s="33"/>
      <c r="AO1605" s="33"/>
      <c r="AP1605" s="33"/>
      <c r="AQ1605" s="33"/>
      <c r="AR1605" s="33"/>
    </row>
    <row r="1606" spans="14:44" x14ac:dyDescent="0.3">
      <c r="N1606" s="33"/>
      <c r="O1606" s="33"/>
      <c r="P1606" s="33"/>
      <c r="Q1606" s="33"/>
      <c r="R1606" s="33"/>
      <c r="S1606" s="33"/>
      <c r="T1606" s="33"/>
      <c r="U1606" s="33"/>
      <c r="V1606" s="33"/>
      <c r="W1606" s="33"/>
      <c r="X1606" s="33"/>
      <c r="Y1606" s="33"/>
      <c r="Z1606" s="33"/>
      <c r="AA1606" s="33"/>
      <c r="AB1606" s="33"/>
      <c r="AD1606" s="33"/>
      <c r="AE1606" s="33"/>
      <c r="AG1606" s="33"/>
      <c r="AH1606" s="33"/>
      <c r="AI1606" s="33"/>
      <c r="AJ1606" s="33"/>
      <c r="AK1606" s="33"/>
      <c r="AL1606" s="33"/>
      <c r="AM1606" s="33"/>
      <c r="AN1606" s="33"/>
      <c r="AO1606" s="33"/>
      <c r="AP1606" s="33"/>
      <c r="AQ1606" s="33"/>
      <c r="AR1606" s="33"/>
    </row>
    <row r="1607" spans="14:44" x14ac:dyDescent="0.3">
      <c r="N1607" s="33"/>
      <c r="O1607" s="33"/>
      <c r="P1607" s="33"/>
      <c r="Q1607" s="33"/>
      <c r="R1607" s="33"/>
      <c r="S1607" s="33"/>
      <c r="T1607" s="33"/>
      <c r="U1607" s="33"/>
      <c r="V1607" s="33"/>
      <c r="W1607" s="33"/>
      <c r="X1607" s="33"/>
      <c r="Y1607" s="33"/>
      <c r="Z1607" s="33"/>
      <c r="AA1607" s="33"/>
      <c r="AB1607" s="33"/>
      <c r="AD1607" s="33"/>
      <c r="AE1607" s="33"/>
      <c r="AG1607" s="33"/>
      <c r="AH1607" s="33"/>
      <c r="AI1607" s="33"/>
      <c r="AJ1607" s="33"/>
      <c r="AK1607" s="33"/>
      <c r="AL1607" s="33"/>
      <c r="AM1607" s="33"/>
      <c r="AN1607" s="33"/>
      <c r="AO1607" s="33"/>
      <c r="AP1607" s="33"/>
      <c r="AQ1607" s="33"/>
      <c r="AR1607" s="33"/>
    </row>
    <row r="1608" spans="14:44" x14ac:dyDescent="0.3">
      <c r="N1608" s="33"/>
      <c r="O1608" s="33"/>
      <c r="P1608" s="33"/>
      <c r="Q1608" s="33"/>
      <c r="R1608" s="33"/>
      <c r="S1608" s="33"/>
      <c r="T1608" s="33"/>
      <c r="U1608" s="33"/>
      <c r="V1608" s="33"/>
      <c r="W1608" s="33"/>
      <c r="X1608" s="33"/>
      <c r="Y1608" s="33"/>
      <c r="Z1608" s="33"/>
      <c r="AA1608" s="33"/>
      <c r="AB1608" s="33"/>
      <c r="AD1608" s="33"/>
      <c r="AE1608" s="33"/>
      <c r="AG1608" s="33"/>
      <c r="AH1608" s="33"/>
      <c r="AI1608" s="33"/>
      <c r="AJ1608" s="33"/>
      <c r="AK1608" s="33"/>
      <c r="AL1608" s="33"/>
      <c r="AM1608" s="33"/>
      <c r="AN1608" s="33"/>
      <c r="AO1608" s="33"/>
      <c r="AP1608" s="33"/>
      <c r="AQ1608" s="33"/>
      <c r="AR1608" s="33"/>
    </row>
    <row r="1609" spans="14:44" x14ac:dyDescent="0.3">
      <c r="N1609" s="33"/>
      <c r="O1609" s="33"/>
      <c r="P1609" s="33"/>
      <c r="Q1609" s="33"/>
      <c r="R1609" s="33"/>
      <c r="S1609" s="33"/>
      <c r="T1609" s="33"/>
      <c r="U1609" s="33"/>
      <c r="V1609" s="33"/>
      <c r="W1609" s="33"/>
      <c r="X1609" s="33"/>
      <c r="Y1609" s="33"/>
      <c r="Z1609" s="33"/>
      <c r="AA1609" s="33"/>
      <c r="AB1609" s="33"/>
      <c r="AD1609" s="33"/>
      <c r="AE1609" s="33"/>
      <c r="AG1609" s="33"/>
      <c r="AH1609" s="33"/>
      <c r="AI1609" s="33"/>
      <c r="AJ1609" s="33"/>
      <c r="AK1609" s="33"/>
      <c r="AL1609" s="33"/>
      <c r="AM1609" s="33"/>
      <c r="AN1609" s="33"/>
      <c r="AO1609" s="33"/>
      <c r="AP1609" s="33"/>
      <c r="AQ1609" s="33"/>
      <c r="AR1609" s="33"/>
    </row>
    <row r="1610" spans="14:44" x14ac:dyDescent="0.3">
      <c r="N1610" s="33"/>
      <c r="O1610" s="33"/>
      <c r="P1610" s="33"/>
      <c r="Q1610" s="33"/>
      <c r="R1610" s="33"/>
      <c r="S1610" s="33"/>
      <c r="T1610" s="33"/>
      <c r="U1610" s="33"/>
      <c r="V1610" s="33"/>
      <c r="W1610" s="33"/>
      <c r="X1610" s="33"/>
      <c r="Y1610" s="33"/>
      <c r="Z1610" s="33"/>
      <c r="AA1610" s="33"/>
      <c r="AB1610" s="33"/>
      <c r="AD1610" s="33"/>
      <c r="AE1610" s="33"/>
      <c r="AG1610" s="33"/>
      <c r="AH1610" s="33"/>
      <c r="AI1610" s="33"/>
      <c r="AJ1610" s="33"/>
      <c r="AK1610" s="33"/>
      <c r="AL1610" s="33"/>
      <c r="AM1610" s="33"/>
      <c r="AN1610" s="33"/>
      <c r="AO1610" s="33"/>
      <c r="AP1610" s="33"/>
      <c r="AQ1610" s="33"/>
      <c r="AR1610" s="33"/>
    </row>
    <row r="1611" spans="14:44" x14ac:dyDescent="0.3">
      <c r="N1611" s="33"/>
      <c r="O1611" s="33"/>
      <c r="P1611" s="33"/>
      <c r="Q1611" s="33"/>
      <c r="R1611" s="33"/>
      <c r="S1611" s="33"/>
      <c r="T1611" s="33"/>
      <c r="U1611" s="33"/>
      <c r="V1611" s="33"/>
      <c r="W1611" s="33"/>
      <c r="X1611" s="33"/>
      <c r="Y1611" s="33"/>
      <c r="Z1611" s="33"/>
      <c r="AA1611" s="33"/>
      <c r="AB1611" s="33"/>
      <c r="AD1611" s="33"/>
      <c r="AE1611" s="33"/>
      <c r="AG1611" s="33"/>
      <c r="AH1611" s="33"/>
      <c r="AI1611" s="33"/>
      <c r="AJ1611" s="33"/>
      <c r="AK1611" s="33"/>
      <c r="AL1611" s="33"/>
      <c r="AM1611" s="33"/>
      <c r="AN1611" s="33"/>
      <c r="AO1611" s="33"/>
      <c r="AP1611" s="33"/>
      <c r="AQ1611" s="33"/>
      <c r="AR1611" s="33"/>
    </row>
    <row r="1612" spans="14:44" x14ac:dyDescent="0.3">
      <c r="N1612" s="33"/>
      <c r="O1612" s="33"/>
      <c r="P1612" s="33"/>
      <c r="Q1612" s="33"/>
      <c r="R1612" s="33"/>
      <c r="S1612" s="33"/>
      <c r="T1612" s="33"/>
      <c r="U1612" s="33"/>
      <c r="V1612" s="33"/>
      <c r="W1612" s="33"/>
      <c r="X1612" s="33"/>
      <c r="Y1612" s="33"/>
      <c r="Z1612" s="33"/>
      <c r="AA1612" s="33"/>
      <c r="AB1612" s="33"/>
      <c r="AD1612" s="33"/>
      <c r="AE1612" s="33"/>
      <c r="AG1612" s="33"/>
      <c r="AH1612" s="33"/>
      <c r="AI1612" s="33"/>
      <c r="AJ1612" s="33"/>
      <c r="AK1612" s="33"/>
      <c r="AL1612" s="33"/>
      <c r="AM1612" s="33"/>
      <c r="AN1612" s="33"/>
      <c r="AO1612" s="33"/>
      <c r="AP1612" s="33"/>
      <c r="AQ1612" s="33"/>
      <c r="AR1612" s="33"/>
    </row>
    <row r="1613" spans="14:44" x14ac:dyDescent="0.3">
      <c r="N1613" s="33"/>
      <c r="O1613" s="33"/>
      <c r="P1613" s="33"/>
      <c r="Q1613" s="33"/>
      <c r="R1613" s="33"/>
      <c r="S1613" s="33"/>
      <c r="T1613" s="33"/>
      <c r="U1613" s="33"/>
      <c r="V1613" s="33"/>
      <c r="W1613" s="33"/>
      <c r="X1613" s="33"/>
      <c r="Y1613" s="33"/>
      <c r="Z1613" s="33"/>
      <c r="AA1613" s="33"/>
      <c r="AB1613" s="33"/>
      <c r="AD1613" s="33"/>
      <c r="AE1613" s="33"/>
      <c r="AG1613" s="33"/>
      <c r="AH1613" s="33"/>
      <c r="AI1613" s="33"/>
      <c r="AJ1613" s="33"/>
      <c r="AK1613" s="33"/>
      <c r="AL1613" s="33"/>
      <c r="AM1613" s="33"/>
      <c r="AN1613" s="33"/>
      <c r="AO1613" s="33"/>
      <c r="AP1613" s="33"/>
      <c r="AQ1613" s="33"/>
      <c r="AR1613" s="33"/>
    </row>
    <row r="1614" spans="14:44" x14ac:dyDescent="0.3">
      <c r="N1614" s="33"/>
      <c r="O1614" s="33"/>
      <c r="P1614" s="33"/>
      <c r="Q1614" s="33"/>
      <c r="R1614" s="33"/>
      <c r="S1614" s="33"/>
      <c r="T1614" s="33"/>
      <c r="U1614" s="33"/>
      <c r="V1614" s="33"/>
      <c r="W1614" s="33"/>
      <c r="X1614" s="33"/>
      <c r="Y1614" s="33"/>
      <c r="Z1614" s="33"/>
      <c r="AA1614" s="33"/>
      <c r="AB1614" s="33"/>
      <c r="AD1614" s="33"/>
      <c r="AE1614" s="33"/>
      <c r="AG1614" s="33"/>
      <c r="AH1614" s="33"/>
      <c r="AI1614" s="33"/>
      <c r="AJ1614" s="33"/>
      <c r="AK1614" s="33"/>
      <c r="AL1614" s="33"/>
      <c r="AM1614" s="33"/>
      <c r="AN1614" s="33"/>
      <c r="AO1614" s="33"/>
      <c r="AP1614" s="33"/>
      <c r="AQ1614" s="33"/>
      <c r="AR1614" s="33"/>
    </row>
    <row r="1615" spans="14:44" x14ac:dyDescent="0.3">
      <c r="N1615" s="33"/>
      <c r="O1615" s="33"/>
      <c r="P1615" s="33"/>
      <c r="Q1615" s="33"/>
      <c r="R1615" s="33"/>
      <c r="S1615" s="33"/>
      <c r="T1615" s="33"/>
      <c r="U1615" s="33"/>
      <c r="V1615" s="33"/>
      <c r="W1615" s="33"/>
      <c r="X1615" s="33"/>
      <c r="Y1615" s="33"/>
      <c r="Z1615" s="33"/>
      <c r="AA1615" s="33"/>
      <c r="AB1615" s="33"/>
      <c r="AD1615" s="33"/>
      <c r="AE1615" s="33"/>
      <c r="AG1615" s="33"/>
      <c r="AH1615" s="33"/>
      <c r="AI1615" s="33"/>
      <c r="AJ1615" s="33"/>
      <c r="AK1615" s="33"/>
      <c r="AL1615" s="33"/>
      <c r="AM1615" s="33"/>
      <c r="AN1615" s="33"/>
      <c r="AO1615" s="33"/>
      <c r="AP1615" s="33"/>
      <c r="AQ1615" s="33"/>
      <c r="AR1615" s="33"/>
    </row>
    <row r="1616" spans="14:44" x14ac:dyDescent="0.3">
      <c r="N1616" s="33"/>
      <c r="O1616" s="33"/>
      <c r="P1616" s="33"/>
      <c r="Q1616" s="33"/>
      <c r="R1616" s="33"/>
      <c r="S1616" s="33"/>
      <c r="T1616" s="33"/>
      <c r="U1616" s="33"/>
      <c r="V1616" s="33"/>
      <c r="W1616" s="33"/>
      <c r="X1616" s="33"/>
      <c r="Y1616" s="33"/>
      <c r="Z1616" s="33"/>
      <c r="AA1616" s="33"/>
      <c r="AB1616" s="33"/>
      <c r="AD1616" s="33"/>
      <c r="AE1616" s="33"/>
      <c r="AG1616" s="33"/>
      <c r="AH1616" s="33"/>
      <c r="AI1616" s="33"/>
      <c r="AJ1616" s="33"/>
      <c r="AK1616" s="33"/>
      <c r="AL1616" s="33"/>
      <c r="AM1616" s="33"/>
      <c r="AN1616" s="33"/>
      <c r="AO1616" s="33"/>
      <c r="AP1616" s="33"/>
      <c r="AQ1616" s="33"/>
      <c r="AR1616" s="33"/>
    </row>
    <row r="1617" spans="14:44" x14ac:dyDescent="0.3">
      <c r="N1617" s="33"/>
      <c r="O1617" s="33"/>
      <c r="P1617" s="33"/>
      <c r="Q1617" s="33"/>
      <c r="R1617" s="33"/>
      <c r="S1617" s="33"/>
      <c r="T1617" s="33"/>
      <c r="U1617" s="33"/>
      <c r="V1617" s="33"/>
      <c r="W1617" s="33"/>
      <c r="X1617" s="33"/>
      <c r="Y1617" s="33"/>
      <c r="Z1617" s="33"/>
      <c r="AA1617" s="33"/>
      <c r="AB1617" s="33"/>
      <c r="AD1617" s="33"/>
      <c r="AE1617" s="33"/>
      <c r="AG1617" s="33"/>
      <c r="AH1617" s="33"/>
      <c r="AI1617" s="33"/>
      <c r="AJ1617" s="33"/>
      <c r="AK1617" s="33"/>
      <c r="AL1617" s="33"/>
      <c r="AM1617" s="33"/>
      <c r="AN1617" s="33"/>
      <c r="AO1617" s="33"/>
      <c r="AP1617" s="33"/>
      <c r="AQ1617" s="33"/>
      <c r="AR1617" s="33"/>
    </row>
    <row r="1618" spans="14:44" x14ac:dyDescent="0.3">
      <c r="N1618" s="33"/>
      <c r="O1618" s="33"/>
      <c r="P1618" s="33"/>
      <c r="Q1618" s="33"/>
      <c r="R1618" s="33"/>
      <c r="S1618" s="33"/>
      <c r="T1618" s="33"/>
      <c r="U1618" s="33"/>
      <c r="V1618" s="33"/>
      <c r="W1618" s="33"/>
      <c r="X1618" s="33"/>
      <c r="Y1618" s="33"/>
      <c r="Z1618" s="33"/>
      <c r="AA1618" s="33"/>
      <c r="AB1618" s="33"/>
      <c r="AD1618" s="33"/>
      <c r="AE1618" s="33"/>
      <c r="AG1618" s="33"/>
      <c r="AH1618" s="33"/>
      <c r="AI1618" s="33"/>
      <c r="AJ1618" s="33"/>
      <c r="AK1618" s="33"/>
      <c r="AL1618" s="33"/>
      <c r="AM1618" s="33"/>
      <c r="AN1618" s="33"/>
      <c r="AO1618" s="33"/>
      <c r="AP1618" s="33"/>
      <c r="AQ1618" s="33"/>
      <c r="AR1618" s="33"/>
    </row>
    <row r="1619" spans="14:44" x14ac:dyDescent="0.3">
      <c r="N1619" s="33"/>
      <c r="O1619" s="33"/>
      <c r="P1619" s="33"/>
      <c r="Q1619" s="33"/>
      <c r="R1619" s="33"/>
      <c r="S1619" s="33"/>
      <c r="T1619" s="33"/>
      <c r="U1619" s="33"/>
      <c r="V1619" s="33"/>
      <c r="W1619" s="33"/>
      <c r="X1619" s="33"/>
      <c r="Y1619" s="33"/>
      <c r="Z1619" s="33"/>
      <c r="AA1619" s="33"/>
      <c r="AB1619" s="33"/>
      <c r="AD1619" s="33"/>
      <c r="AE1619" s="33"/>
      <c r="AG1619" s="33"/>
      <c r="AH1619" s="33"/>
      <c r="AI1619" s="33"/>
      <c r="AJ1619" s="33"/>
      <c r="AK1619" s="33"/>
      <c r="AL1619" s="33"/>
      <c r="AM1619" s="33"/>
      <c r="AN1619" s="33"/>
      <c r="AO1619" s="33"/>
      <c r="AP1619" s="33"/>
      <c r="AQ1619" s="33"/>
      <c r="AR1619" s="33"/>
    </row>
    <row r="1620" spans="14:44" x14ac:dyDescent="0.3">
      <c r="N1620" s="33"/>
      <c r="O1620" s="33"/>
      <c r="P1620" s="33"/>
      <c r="Q1620" s="33"/>
      <c r="R1620" s="33"/>
      <c r="S1620" s="33"/>
      <c r="T1620" s="33"/>
      <c r="U1620" s="33"/>
      <c r="V1620" s="33"/>
      <c r="W1620" s="33"/>
      <c r="X1620" s="33"/>
      <c r="Y1620" s="33"/>
      <c r="Z1620" s="33"/>
      <c r="AA1620" s="33"/>
      <c r="AB1620" s="33"/>
      <c r="AD1620" s="33"/>
      <c r="AE1620" s="33"/>
      <c r="AG1620" s="33"/>
      <c r="AH1620" s="33"/>
      <c r="AI1620" s="33"/>
      <c r="AJ1620" s="33"/>
      <c r="AK1620" s="33"/>
      <c r="AL1620" s="33"/>
      <c r="AM1620" s="33"/>
      <c r="AN1620" s="33"/>
      <c r="AO1620" s="33"/>
      <c r="AP1620" s="33"/>
      <c r="AQ1620" s="33"/>
      <c r="AR1620" s="33"/>
    </row>
    <row r="1621" spans="14:44" x14ac:dyDescent="0.3">
      <c r="N1621" s="33"/>
      <c r="O1621" s="33"/>
      <c r="P1621" s="33"/>
      <c r="Q1621" s="33"/>
      <c r="R1621" s="33"/>
      <c r="S1621" s="33"/>
      <c r="T1621" s="33"/>
      <c r="U1621" s="33"/>
      <c r="V1621" s="33"/>
      <c r="W1621" s="33"/>
      <c r="X1621" s="33"/>
      <c r="Y1621" s="33"/>
      <c r="Z1621" s="33"/>
      <c r="AA1621" s="33"/>
      <c r="AB1621" s="33"/>
      <c r="AD1621" s="33"/>
      <c r="AE1621" s="33"/>
      <c r="AG1621" s="33"/>
      <c r="AH1621" s="33"/>
      <c r="AI1621" s="33"/>
      <c r="AJ1621" s="33"/>
      <c r="AK1621" s="33"/>
      <c r="AL1621" s="33"/>
      <c r="AM1621" s="33"/>
      <c r="AN1621" s="33"/>
      <c r="AO1621" s="33"/>
      <c r="AP1621" s="33"/>
      <c r="AQ1621" s="33"/>
      <c r="AR1621" s="33"/>
    </row>
    <row r="1622" spans="14:44" x14ac:dyDescent="0.3">
      <c r="N1622" s="33"/>
      <c r="O1622" s="33"/>
      <c r="P1622" s="33"/>
      <c r="Q1622" s="33"/>
      <c r="R1622" s="33"/>
      <c r="S1622" s="33"/>
      <c r="T1622" s="33"/>
      <c r="U1622" s="33"/>
      <c r="V1622" s="33"/>
      <c r="W1622" s="33"/>
      <c r="X1622" s="33"/>
      <c r="Y1622" s="33"/>
      <c r="Z1622" s="33"/>
      <c r="AA1622" s="33"/>
      <c r="AB1622" s="33"/>
      <c r="AD1622" s="33"/>
      <c r="AE1622" s="33"/>
      <c r="AG1622" s="33"/>
      <c r="AH1622" s="33"/>
      <c r="AI1622" s="33"/>
      <c r="AJ1622" s="33"/>
      <c r="AK1622" s="33"/>
      <c r="AL1622" s="33"/>
      <c r="AM1622" s="33"/>
      <c r="AN1622" s="33"/>
      <c r="AO1622" s="33"/>
      <c r="AP1622" s="33"/>
      <c r="AQ1622" s="33"/>
      <c r="AR1622" s="33"/>
    </row>
    <row r="1623" spans="14:44" x14ac:dyDescent="0.3">
      <c r="N1623" s="33"/>
      <c r="O1623" s="33"/>
      <c r="P1623" s="33"/>
      <c r="Q1623" s="33"/>
      <c r="R1623" s="33"/>
      <c r="S1623" s="33"/>
      <c r="T1623" s="33"/>
      <c r="U1623" s="33"/>
      <c r="V1623" s="33"/>
      <c r="W1623" s="33"/>
      <c r="X1623" s="33"/>
      <c r="Y1623" s="33"/>
      <c r="Z1623" s="33"/>
      <c r="AA1623" s="33"/>
      <c r="AB1623" s="33"/>
      <c r="AD1623" s="33"/>
      <c r="AE1623" s="33"/>
      <c r="AG1623" s="33"/>
      <c r="AH1623" s="33"/>
      <c r="AI1623" s="33"/>
      <c r="AJ1623" s="33"/>
      <c r="AK1623" s="33"/>
      <c r="AL1623" s="33"/>
      <c r="AM1623" s="33"/>
      <c r="AN1623" s="33"/>
      <c r="AO1623" s="33"/>
      <c r="AP1623" s="33"/>
      <c r="AQ1623" s="33"/>
      <c r="AR1623" s="33"/>
    </row>
    <row r="1624" spans="14:44" x14ac:dyDescent="0.3">
      <c r="N1624" s="33"/>
      <c r="O1624" s="33"/>
      <c r="P1624" s="33"/>
      <c r="Q1624" s="33"/>
      <c r="R1624" s="33"/>
      <c r="S1624" s="33"/>
      <c r="T1624" s="33"/>
      <c r="U1624" s="33"/>
      <c r="V1624" s="33"/>
      <c r="W1624" s="33"/>
      <c r="X1624" s="33"/>
      <c r="Y1624" s="33"/>
      <c r="Z1624" s="33"/>
      <c r="AA1624" s="33"/>
      <c r="AB1624" s="33"/>
      <c r="AD1624" s="33"/>
      <c r="AE1624" s="33"/>
      <c r="AG1624" s="33"/>
      <c r="AH1624" s="33"/>
      <c r="AI1624" s="33"/>
      <c r="AJ1624" s="33"/>
      <c r="AK1624" s="33"/>
      <c r="AL1624" s="33"/>
      <c r="AM1624" s="33"/>
      <c r="AN1624" s="33"/>
      <c r="AO1624" s="33"/>
      <c r="AP1624" s="33"/>
      <c r="AQ1624" s="33"/>
      <c r="AR1624" s="33"/>
    </row>
    <row r="1625" spans="14:44" x14ac:dyDescent="0.3">
      <c r="N1625" s="33"/>
      <c r="O1625" s="33"/>
      <c r="P1625" s="33"/>
      <c r="Q1625" s="33"/>
      <c r="R1625" s="33"/>
      <c r="S1625" s="33"/>
      <c r="T1625" s="33"/>
      <c r="U1625" s="33"/>
      <c r="V1625" s="33"/>
      <c r="W1625" s="33"/>
      <c r="X1625" s="33"/>
      <c r="Y1625" s="33"/>
      <c r="Z1625" s="33"/>
      <c r="AA1625" s="33"/>
      <c r="AB1625" s="33"/>
      <c r="AD1625" s="33"/>
      <c r="AE1625" s="33"/>
      <c r="AG1625" s="33"/>
      <c r="AH1625" s="33"/>
      <c r="AI1625" s="33"/>
      <c r="AJ1625" s="33"/>
      <c r="AK1625" s="33"/>
      <c r="AL1625" s="33"/>
      <c r="AM1625" s="33"/>
      <c r="AN1625" s="33"/>
      <c r="AO1625" s="33"/>
      <c r="AP1625" s="33"/>
      <c r="AQ1625" s="33"/>
      <c r="AR1625" s="33"/>
    </row>
    <row r="1626" spans="14:44" x14ac:dyDescent="0.3">
      <c r="N1626" s="33"/>
      <c r="O1626" s="33"/>
      <c r="P1626" s="33"/>
      <c r="Q1626" s="33"/>
      <c r="R1626" s="33"/>
      <c r="S1626" s="33"/>
      <c r="T1626" s="33"/>
      <c r="U1626" s="33"/>
      <c r="V1626" s="33"/>
      <c r="W1626" s="33"/>
      <c r="X1626" s="33"/>
      <c r="Y1626" s="33"/>
      <c r="Z1626" s="33"/>
      <c r="AA1626" s="33"/>
      <c r="AB1626" s="33"/>
      <c r="AD1626" s="33"/>
      <c r="AE1626" s="33"/>
      <c r="AG1626" s="33"/>
      <c r="AH1626" s="33"/>
      <c r="AI1626" s="33"/>
      <c r="AJ1626" s="33"/>
      <c r="AK1626" s="33"/>
      <c r="AL1626" s="33"/>
      <c r="AM1626" s="33"/>
      <c r="AN1626" s="33"/>
      <c r="AO1626" s="33"/>
      <c r="AP1626" s="33"/>
      <c r="AQ1626" s="33"/>
      <c r="AR1626" s="33"/>
    </row>
    <row r="1627" spans="14:44" x14ac:dyDescent="0.3">
      <c r="N1627" s="33"/>
      <c r="O1627" s="33"/>
      <c r="P1627" s="33"/>
      <c r="Q1627" s="33"/>
      <c r="R1627" s="33"/>
      <c r="S1627" s="33"/>
      <c r="T1627" s="33"/>
      <c r="U1627" s="33"/>
      <c r="V1627" s="33"/>
      <c r="W1627" s="33"/>
      <c r="X1627" s="33"/>
      <c r="Y1627" s="33"/>
      <c r="Z1627" s="33"/>
      <c r="AA1627" s="33"/>
      <c r="AB1627" s="33"/>
      <c r="AD1627" s="33"/>
      <c r="AE1627" s="33"/>
      <c r="AG1627" s="33"/>
      <c r="AH1627" s="33"/>
      <c r="AI1627" s="33"/>
      <c r="AJ1627" s="33"/>
      <c r="AK1627" s="33"/>
      <c r="AL1627" s="33"/>
      <c r="AM1627" s="33"/>
      <c r="AN1627" s="33"/>
      <c r="AO1627" s="33"/>
      <c r="AP1627" s="33"/>
      <c r="AQ1627" s="33"/>
      <c r="AR1627" s="33"/>
    </row>
    <row r="1628" spans="14:44" x14ac:dyDescent="0.3">
      <c r="N1628" s="33"/>
      <c r="O1628" s="33"/>
      <c r="P1628" s="33"/>
      <c r="Q1628" s="33"/>
      <c r="R1628" s="33"/>
      <c r="S1628" s="33"/>
      <c r="T1628" s="33"/>
      <c r="U1628" s="33"/>
      <c r="V1628" s="33"/>
      <c r="W1628" s="33"/>
      <c r="X1628" s="33"/>
      <c r="Y1628" s="33"/>
      <c r="Z1628" s="33"/>
      <c r="AA1628" s="33"/>
      <c r="AB1628" s="33"/>
      <c r="AD1628" s="33"/>
      <c r="AE1628" s="33"/>
      <c r="AG1628" s="33"/>
      <c r="AH1628" s="33"/>
      <c r="AI1628" s="33"/>
      <c r="AJ1628" s="33"/>
      <c r="AK1628" s="33"/>
      <c r="AL1628" s="33"/>
      <c r="AM1628" s="33"/>
      <c r="AN1628" s="33"/>
      <c r="AO1628" s="33"/>
      <c r="AP1628" s="33"/>
      <c r="AQ1628" s="33"/>
      <c r="AR1628" s="33"/>
    </row>
    <row r="1629" spans="14:44" x14ac:dyDescent="0.3">
      <c r="N1629" s="33"/>
      <c r="O1629" s="33"/>
      <c r="P1629" s="33"/>
      <c r="Q1629" s="33"/>
      <c r="R1629" s="33"/>
      <c r="S1629" s="33"/>
      <c r="T1629" s="33"/>
      <c r="U1629" s="33"/>
      <c r="V1629" s="33"/>
      <c r="W1629" s="33"/>
      <c r="X1629" s="33"/>
      <c r="Y1629" s="33"/>
      <c r="Z1629" s="33"/>
      <c r="AA1629" s="33"/>
      <c r="AB1629" s="33"/>
      <c r="AD1629" s="33"/>
      <c r="AE1629" s="33"/>
      <c r="AG1629" s="33"/>
      <c r="AH1629" s="33"/>
      <c r="AI1629" s="33"/>
      <c r="AJ1629" s="33"/>
      <c r="AK1629" s="33"/>
      <c r="AL1629" s="33"/>
      <c r="AM1629" s="33"/>
      <c r="AN1629" s="33"/>
      <c r="AO1629" s="33"/>
      <c r="AP1629" s="33"/>
      <c r="AQ1629" s="33"/>
      <c r="AR1629" s="33"/>
    </row>
    <row r="1630" spans="14:44" x14ac:dyDescent="0.3">
      <c r="N1630" s="33"/>
      <c r="O1630" s="33"/>
      <c r="P1630" s="33"/>
      <c r="Q1630" s="33"/>
      <c r="R1630" s="33"/>
      <c r="S1630" s="33"/>
      <c r="T1630" s="33"/>
      <c r="U1630" s="33"/>
      <c r="V1630" s="33"/>
      <c r="W1630" s="33"/>
      <c r="X1630" s="33"/>
      <c r="Y1630" s="33"/>
      <c r="Z1630" s="33"/>
      <c r="AA1630" s="33"/>
      <c r="AB1630" s="33"/>
      <c r="AD1630" s="33"/>
      <c r="AE1630" s="33"/>
      <c r="AG1630" s="33"/>
      <c r="AH1630" s="33"/>
      <c r="AI1630" s="33"/>
      <c r="AJ1630" s="33"/>
      <c r="AK1630" s="33"/>
      <c r="AL1630" s="33"/>
      <c r="AM1630" s="33"/>
      <c r="AN1630" s="33"/>
      <c r="AO1630" s="33"/>
      <c r="AP1630" s="33"/>
      <c r="AQ1630" s="33"/>
      <c r="AR1630" s="33"/>
    </row>
    <row r="1631" spans="14:44" x14ac:dyDescent="0.3">
      <c r="N1631" s="33"/>
      <c r="O1631" s="33"/>
      <c r="P1631" s="33"/>
      <c r="Q1631" s="33"/>
      <c r="R1631" s="33"/>
      <c r="S1631" s="33"/>
      <c r="T1631" s="33"/>
      <c r="U1631" s="33"/>
      <c r="V1631" s="33"/>
      <c r="W1631" s="33"/>
      <c r="X1631" s="33"/>
      <c r="Y1631" s="33"/>
      <c r="Z1631" s="33"/>
      <c r="AA1631" s="33"/>
      <c r="AB1631" s="33"/>
      <c r="AD1631" s="33"/>
      <c r="AE1631" s="33"/>
      <c r="AG1631" s="33"/>
      <c r="AH1631" s="33"/>
      <c r="AI1631" s="33"/>
      <c r="AJ1631" s="33"/>
      <c r="AK1631" s="33"/>
      <c r="AL1631" s="33"/>
      <c r="AM1631" s="33"/>
      <c r="AN1631" s="33"/>
      <c r="AO1631" s="33"/>
      <c r="AP1631" s="33"/>
      <c r="AQ1631" s="33"/>
      <c r="AR1631" s="33"/>
    </row>
    <row r="1632" spans="14:44" x14ac:dyDescent="0.3">
      <c r="N1632" s="33"/>
      <c r="O1632" s="33"/>
      <c r="P1632" s="33"/>
      <c r="Q1632" s="33"/>
      <c r="R1632" s="33"/>
      <c r="S1632" s="33"/>
      <c r="T1632" s="33"/>
      <c r="U1632" s="33"/>
      <c r="V1632" s="33"/>
      <c r="W1632" s="33"/>
      <c r="X1632" s="33"/>
      <c r="Y1632" s="33"/>
      <c r="Z1632" s="33"/>
      <c r="AA1632" s="33"/>
      <c r="AB1632" s="33"/>
      <c r="AD1632" s="33"/>
      <c r="AE1632" s="33"/>
      <c r="AG1632" s="33"/>
      <c r="AH1632" s="33"/>
      <c r="AI1632" s="33"/>
      <c r="AJ1632" s="33"/>
      <c r="AK1632" s="33"/>
      <c r="AL1632" s="33"/>
      <c r="AM1632" s="33"/>
      <c r="AN1632" s="33"/>
      <c r="AO1632" s="33"/>
      <c r="AP1632" s="33"/>
      <c r="AQ1632" s="33"/>
      <c r="AR1632" s="33"/>
    </row>
    <row r="1633" spans="14:44" x14ac:dyDescent="0.3">
      <c r="N1633" s="33"/>
      <c r="O1633" s="33"/>
      <c r="P1633" s="33"/>
      <c r="Q1633" s="33"/>
      <c r="R1633" s="33"/>
      <c r="S1633" s="33"/>
      <c r="T1633" s="33"/>
      <c r="U1633" s="33"/>
      <c r="V1633" s="33"/>
      <c r="W1633" s="33"/>
      <c r="X1633" s="33"/>
      <c r="Y1633" s="33"/>
      <c r="Z1633" s="33"/>
      <c r="AA1633" s="33"/>
      <c r="AB1633" s="33"/>
      <c r="AD1633" s="33"/>
      <c r="AE1633" s="33"/>
      <c r="AG1633" s="33"/>
      <c r="AH1633" s="33"/>
      <c r="AI1633" s="33"/>
      <c r="AJ1633" s="33"/>
      <c r="AK1633" s="33"/>
      <c r="AL1633" s="33"/>
      <c r="AM1633" s="33"/>
      <c r="AN1633" s="33"/>
      <c r="AO1633" s="33"/>
      <c r="AP1633" s="33"/>
      <c r="AQ1633" s="33"/>
      <c r="AR1633" s="33"/>
    </row>
    <row r="1634" spans="14:44" x14ac:dyDescent="0.3">
      <c r="N1634" s="33"/>
      <c r="O1634" s="33"/>
      <c r="P1634" s="33"/>
      <c r="Q1634" s="33"/>
      <c r="R1634" s="33"/>
      <c r="S1634" s="33"/>
      <c r="T1634" s="33"/>
      <c r="U1634" s="33"/>
      <c r="V1634" s="33"/>
      <c r="W1634" s="33"/>
      <c r="X1634" s="33"/>
      <c r="Y1634" s="33"/>
      <c r="Z1634" s="33"/>
      <c r="AA1634" s="33"/>
      <c r="AB1634" s="33"/>
      <c r="AD1634" s="33"/>
      <c r="AE1634" s="33"/>
      <c r="AG1634" s="33"/>
      <c r="AH1634" s="33"/>
      <c r="AI1634" s="33"/>
      <c r="AJ1634" s="33"/>
      <c r="AK1634" s="33"/>
      <c r="AL1634" s="33"/>
      <c r="AM1634" s="33"/>
      <c r="AN1634" s="33"/>
      <c r="AO1634" s="33"/>
      <c r="AP1634" s="33"/>
      <c r="AQ1634" s="33"/>
      <c r="AR1634" s="33"/>
    </row>
    <row r="1635" spans="14:44" x14ac:dyDescent="0.3">
      <c r="N1635" s="33"/>
      <c r="O1635" s="33"/>
      <c r="P1635" s="33"/>
      <c r="Q1635" s="33"/>
      <c r="R1635" s="33"/>
      <c r="S1635" s="33"/>
      <c r="T1635" s="33"/>
      <c r="U1635" s="33"/>
      <c r="V1635" s="33"/>
      <c r="W1635" s="33"/>
      <c r="X1635" s="33"/>
      <c r="Y1635" s="33"/>
      <c r="Z1635" s="33"/>
      <c r="AA1635" s="33"/>
      <c r="AB1635" s="33"/>
      <c r="AD1635" s="33"/>
      <c r="AE1635" s="33"/>
      <c r="AG1635" s="33"/>
      <c r="AH1635" s="33"/>
      <c r="AI1635" s="33"/>
      <c r="AJ1635" s="33"/>
      <c r="AK1635" s="33"/>
      <c r="AL1635" s="33"/>
      <c r="AM1635" s="33"/>
      <c r="AN1635" s="33"/>
      <c r="AO1635" s="33"/>
      <c r="AP1635" s="33"/>
      <c r="AQ1635" s="33"/>
      <c r="AR1635" s="33"/>
    </row>
    <row r="1636" spans="14:44" x14ac:dyDescent="0.3">
      <c r="N1636" s="33"/>
      <c r="O1636" s="33"/>
      <c r="P1636" s="33"/>
      <c r="Q1636" s="33"/>
      <c r="R1636" s="33"/>
      <c r="S1636" s="33"/>
      <c r="T1636" s="33"/>
      <c r="U1636" s="33"/>
      <c r="V1636" s="33"/>
      <c r="W1636" s="33"/>
      <c r="X1636" s="33"/>
      <c r="Y1636" s="33"/>
      <c r="Z1636" s="33"/>
      <c r="AA1636" s="33"/>
      <c r="AB1636" s="33"/>
      <c r="AD1636" s="33"/>
      <c r="AE1636" s="33"/>
      <c r="AG1636" s="33"/>
      <c r="AH1636" s="33"/>
      <c r="AI1636" s="33"/>
      <c r="AJ1636" s="33"/>
      <c r="AK1636" s="33"/>
      <c r="AL1636" s="33"/>
      <c r="AM1636" s="33"/>
      <c r="AN1636" s="33"/>
      <c r="AO1636" s="33"/>
      <c r="AP1636" s="33"/>
      <c r="AQ1636" s="33"/>
      <c r="AR1636" s="33"/>
    </row>
    <row r="1637" spans="14:44" x14ac:dyDescent="0.3">
      <c r="N1637" s="33"/>
      <c r="O1637" s="33"/>
      <c r="P1637" s="33"/>
      <c r="Q1637" s="33"/>
      <c r="R1637" s="33"/>
      <c r="S1637" s="33"/>
      <c r="T1637" s="33"/>
      <c r="U1637" s="33"/>
      <c r="V1637" s="33"/>
      <c r="W1637" s="33"/>
      <c r="X1637" s="33"/>
      <c r="Y1637" s="33"/>
      <c r="Z1637" s="33"/>
      <c r="AA1637" s="33"/>
      <c r="AB1637" s="33"/>
      <c r="AD1637" s="33"/>
      <c r="AE1637" s="33"/>
      <c r="AG1637" s="33"/>
      <c r="AH1637" s="33"/>
      <c r="AI1637" s="33"/>
      <c r="AJ1637" s="33"/>
      <c r="AK1637" s="33"/>
      <c r="AL1637" s="33"/>
      <c r="AM1637" s="33"/>
      <c r="AN1637" s="33"/>
      <c r="AO1637" s="33"/>
      <c r="AP1637" s="33"/>
      <c r="AQ1637" s="33"/>
      <c r="AR1637" s="33"/>
    </row>
    <row r="1638" spans="14:44" x14ac:dyDescent="0.3">
      <c r="N1638" s="33"/>
      <c r="O1638" s="33"/>
      <c r="P1638" s="33"/>
      <c r="Q1638" s="33"/>
      <c r="R1638" s="33"/>
      <c r="S1638" s="33"/>
      <c r="T1638" s="33"/>
      <c r="U1638" s="33"/>
      <c r="V1638" s="33"/>
      <c r="W1638" s="33"/>
      <c r="X1638" s="33"/>
      <c r="Y1638" s="33"/>
      <c r="Z1638" s="33"/>
      <c r="AA1638" s="33"/>
      <c r="AB1638" s="33"/>
      <c r="AD1638" s="33"/>
      <c r="AE1638" s="33"/>
      <c r="AG1638" s="33"/>
      <c r="AH1638" s="33"/>
      <c r="AI1638" s="33"/>
      <c r="AJ1638" s="33"/>
      <c r="AK1638" s="33"/>
      <c r="AL1638" s="33"/>
      <c r="AM1638" s="33"/>
      <c r="AN1638" s="33"/>
      <c r="AO1638" s="33"/>
      <c r="AP1638" s="33"/>
      <c r="AQ1638" s="33"/>
      <c r="AR1638" s="33"/>
    </row>
    <row r="1639" spans="14:44" x14ac:dyDescent="0.3">
      <c r="N1639" s="33"/>
      <c r="O1639" s="33"/>
      <c r="P1639" s="33"/>
      <c r="Q1639" s="33"/>
      <c r="R1639" s="33"/>
      <c r="S1639" s="33"/>
      <c r="T1639" s="33"/>
      <c r="U1639" s="33"/>
      <c r="V1639" s="33"/>
      <c r="W1639" s="33"/>
      <c r="X1639" s="33"/>
      <c r="Y1639" s="33"/>
      <c r="Z1639" s="33"/>
      <c r="AA1639" s="33"/>
      <c r="AB1639" s="33"/>
      <c r="AD1639" s="33"/>
      <c r="AE1639" s="33"/>
      <c r="AG1639" s="33"/>
      <c r="AH1639" s="33"/>
      <c r="AI1639" s="33"/>
      <c r="AJ1639" s="33"/>
      <c r="AK1639" s="33"/>
      <c r="AL1639" s="33"/>
      <c r="AM1639" s="33"/>
      <c r="AN1639" s="33"/>
      <c r="AO1639" s="33"/>
      <c r="AP1639" s="33"/>
      <c r="AQ1639" s="33"/>
      <c r="AR1639" s="33"/>
    </row>
    <row r="1640" spans="14:44" x14ac:dyDescent="0.3">
      <c r="N1640" s="33"/>
      <c r="O1640" s="33"/>
      <c r="P1640" s="33"/>
      <c r="Q1640" s="33"/>
      <c r="R1640" s="33"/>
      <c r="S1640" s="33"/>
      <c r="T1640" s="33"/>
      <c r="U1640" s="33"/>
      <c r="V1640" s="33"/>
      <c r="W1640" s="33"/>
      <c r="X1640" s="33"/>
      <c r="Y1640" s="33"/>
      <c r="Z1640" s="33"/>
      <c r="AA1640" s="33"/>
      <c r="AB1640" s="33"/>
      <c r="AD1640" s="33"/>
      <c r="AE1640" s="33"/>
      <c r="AG1640" s="33"/>
      <c r="AH1640" s="33"/>
      <c r="AI1640" s="33"/>
      <c r="AJ1640" s="33"/>
      <c r="AK1640" s="33"/>
      <c r="AL1640" s="33"/>
      <c r="AM1640" s="33"/>
      <c r="AN1640" s="33"/>
      <c r="AO1640" s="33"/>
      <c r="AP1640" s="33"/>
      <c r="AQ1640" s="33"/>
      <c r="AR1640" s="33"/>
    </row>
    <row r="1641" spans="14:44" x14ac:dyDescent="0.3">
      <c r="N1641" s="33"/>
      <c r="O1641" s="33"/>
      <c r="P1641" s="33"/>
      <c r="Q1641" s="33"/>
      <c r="R1641" s="33"/>
      <c r="S1641" s="33"/>
      <c r="T1641" s="33"/>
      <c r="U1641" s="33"/>
      <c r="V1641" s="33"/>
      <c r="W1641" s="33"/>
      <c r="X1641" s="33"/>
      <c r="Y1641" s="33"/>
      <c r="Z1641" s="33"/>
      <c r="AA1641" s="33"/>
      <c r="AB1641" s="33"/>
      <c r="AD1641" s="33"/>
      <c r="AE1641" s="33"/>
      <c r="AG1641" s="33"/>
      <c r="AH1641" s="33"/>
      <c r="AI1641" s="33"/>
      <c r="AJ1641" s="33"/>
      <c r="AK1641" s="33"/>
      <c r="AL1641" s="33"/>
      <c r="AM1641" s="33"/>
      <c r="AN1641" s="33"/>
      <c r="AO1641" s="33"/>
      <c r="AP1641" s="33"/>
      <c r="AQ1641" s="33"/>
      <c r="AR1641" s="33"/>
    </row>
    <row r="1642" spans="14:44" x14ac:dyDescent="0.3">
      <c r="N1642" s="33"/>
      <c r="O1642" s="33"/>
      <c r="P1642" s="33"/>
      <c r="Q1642" s="33"/>
      <c r="R1642" s="33"/>
      <c r="S1642" s="33"/>
      <c r="T1642" s="33"/>
      <c r="U1642" s="33"/>
      <c r="V1642" s="33"/>
      <c r="W1642" s="33"/>
      <c r="X1642" s="33"/>
      <c r="Y1642" s="33"/>
      <c r="Z1642" s="33"/>
      <c r="AA1642" s="33"/>
      <c r="AB1642" s="33"/>
      <c r="AD1642" s="33"/>
      <c r="AE1642" s="33"/>
      <c r="AG1642" s="33"/>
      <c r="AH1642" s="33"/>
      <c r="AI1642" s="33"/>
      <c r="AJ1642" s="33"/>
      <c r="AK1642" s="33"/>
      <c r="AL1642" s="33"/>
      <c r="AM1642" s="33"/>
      <c r="AN1642" s="33"/>
      <c r="AO1642" s="33"/>
      <c r="AP1642" s="33"/>
      <c r="AQ1642" s="33"/>
      <c r="AR1642" s="33"/>
    </row>
    <row r="1643" spans="14:44" x14ac:dyDescent="0.3">
      <c r="N1643" s="33"/>
      <c r="O1643" s="33"/>
      <c r="P1643" s="33"/>
      <c r="Q1643" s="33"/>
      <c r="R1643" s="33"/>
      <c r="S1643" s="33"/>
      <c r="T1643" s="33"/>
      <c r="U1643" s="33"/>
      <c r="V1643" s="33"/>
      <c r="W1643" s="33"/>
      <c r="X1643" s="33"/>
      <c r="Y1643" s="33"/>
      <c r="Z1643" s="33"/>
      <c r="AA1643" s="33"/>
      <c r="AB1643" s="33"/>
      <c r="AD1643" s="33"/>
      <c r="AE1643" s="33"/>
      <c r="AG1643" s="33"/>
      <c r="AH1643" s="33"/>
      <c r="AI1643" s="33"/>
      <c r="AJ1643" s="33"/>
      <c r="AK1643" s="33"/>
      <c r="AL1643" s="33"/>
      <c r="AM1643" s="33"/>
      <c r="AN1643" s="33"/>
      <c r="AO1643" s="33"/>
      <c r="AP1643" s="33"/>
      <c r="AQ1643" s="33"/>
      <c r="AR1643" s="33"/>
    </row>
    <row r="1644" spans="14:44" x14ac:dyDescent="0.3">
      <c r="N1644" s="33"/>
      <c r="O1644" s="33"/>
      <c r="P1644" s="33"/>
      <c r="Q1644" s="33"/>
      <c r="R1644" s="33"/>
      <c r="S1644" s="33"/>
      <c r="T1644" s="33"/>
      <c r="U1644" s="33"/>
      <c r="V1644" s="33"/>
      <c r="W1644" s="33"/>
      <c r="X1644" s="33"/>
      <c r="Y1644" s="33"/>
      <c r="Z1644" s="33"/>
      <c r="AA1644" s="33"/>
      <c r="AB1644" s="33"/>
      <c r="AD1644" s="33"/>
      <c r="AE1644" s="33"/>
      <c r="AG1644" s="33"/>
      <c r="AH1644" s="33"/>
      <c r="AI1644" s="33"/>
      <c r="AJ1644" s="33"/>
      <c r="AK1644" s="33"/>
      <c r="AL1644" s="33"/>
      <c r="AM1644" s="33"/>
      <c r="AN1644" s="33"/>
      <c r="AO1644" s="33"/>
      <c r="AP1644" s="33"/>
      <c r="AQ1644" s="33"/>
      <c r="AR1644" s="33"/>
    </row>
    <row r="1645" spans="14:44" x14ac:dyDescent="0.3">
      <c r="N1645" s="33"/>
      <c r="O1645" s="33"/>
      <c r="P1645" s="33"/>
      <c r="Q1645" s="33"/>
      <c r="R1645" s="33"/>
      <c r="S1645" s="33"/>
      <c r="T1645" s="33"/>
      <c r="U1645" s="33"/>
      <c r="V1645" s="33"/>
      <c r="W1645" s="33"/>
      <c r="X1645" s="33"/>
      <c r="Y1645" s="33"/>
      <c r="Z1645" s="33"/>
      <c r="AA1645" s="33"/>
      <c r="AB1645" s="33"/>
      <c r="AD1645" s="33"/>
      <c r="AE1645" s="33"/>
      <c r="AG1645" s="33"/>
      <c r="AH1645" s="33"/>
      <c r="AI1645" s="33"/>
      <c r="AJ1645" s="33"/>
      <c r="AK1645" s="33"/>
      <c r="AL1645" s="33"/>
      <c r="AM1645" s="33"/>
      <c r="AN1645" s="33"/>
      <c r="AO1645" s="33"/>
      <c r="AP1645" s="33"/>
      <c r="AQ1645" s="33"/>
      <c r="AR1645" s="33"/>
    </row>
    <row r="1646" spans="14:44" x14ac:dyDescent="0.3">
      <c r="N1646" s="33"/>
      <c r="O1646" s="33"/>
      <c r="P1646" s="33"/>
      <c r="Q1646" s="33"/>
      <c r="R1646" s="33"/>
      <c r="S1646" s="33"/>
      <c r="T1646" s="33"/>
      <c r="U1646" s="33"/>
      <c r="V1646" s="33"/>
      <c r="W1646" s="33"/>
      <c r="X1646" s="33"/>
      <c r="Y1646" s="33"/>
      <c r="Z1646" s="33"/>
      <c r="AA1646" s="33"/>
      <c r="AB1646" s="33"/>
      <c r="AD1646" s="33"/>
      <c r="AE1646" s="33"/>
      <c r="AG1646" s="33"/>
      <c r="AH1646" s="33"/>
      <c r="AI1646" s="33"/>
      <c r="AJ1646" s="33"/>
      <c r="AK1646" s="33"/>
      <c r="AL1646" s="33"/>
      <c r="AM1646" s="33"/>
      <c r="AN1646" s="33"/>
      <c r="AO1646" s="33"/>
      <c r="AP1646" s="33"/>
      <c r="AQ1646" s="33"/>
      <c r="AR1646" s="33"/>
    </row>
    <row r="1647" spans="14:44" x14ac:dyDescent="0.3">
      <c r="N1647" s="33"/>
      <c r="O1647" s="33"/>
      <c r="P1647" s="33"/>
      <c r="Q1647" s="33"/>
      <c r="R1647" s="33"/>
      <c r="S1647" s="33"/>
      <c r="T1647" s="33"/>
      <c r="U1647" s="33"/>
      <c r="V1647" s="33"/>
      <c r="W1647" s="33"/>
      <c r="X1647" s="33"/>
      <c r="Y1647" s="33"/>
      <c r="Z1647" s="33"/>
      <c r="AA1647" s="33"/>
      <c r="AB1647" s="33"/>
      <c r="AD1647" s="33"/>
      <c r="AE1647" s="33"/>
      <c r="AG1647" s="33"/>
      <c r="AH1647" s="33"/>
      <c r="AI1647" s="33"/>
      <c r="AJ1647" s="33"/>
      <c r="AK1647" s="33"/>
      <c r="AL1647" s="33"/>
      <c r="AM1647" s="33"/>
      <c r="AN1647" s="33"/>
      <c r="AO1647" s="33"/>
      <c r="AP1647" s="33"/>
      <c r="AQ1647" s="33"/>
      <c r="AR1647" s="33"/>
    </row>
    <row r="1648" spans="14:44" x14ac:dyDescent="0.3">
      <c r="N1648" s="33"/>
      <c r="O1648" s="33"/>
      <c r="P1648" s="33"/>
      <c r="Q1648" s="33"/>
      <c r="R1648" s="33"/>
      <c r="S1648" s="33"/>
      <c r="T1648" s="33"/>
      <c r="U1648" s="33"/>
      <c r="V1648" s="33"/>
      <c r="W1648" s="33"/>
      <c r="X1648" s="33"/>
      <c r="Y1648" s="33"/>
      <c r="Z1648" s="33"/>
      <c r="AA1648" s="33"/>
      <c r="AB1648" s="33"/>
      <c r="AD1648" s="33"/>
      <c r="AE1648" s="33"/>
      <c r="AG1648" s="33"/>
      <c r="AH1648" s="33"/>
      <c r="AI1648" s="33"/>
      <c r="AJ1648" s="33"/>
      <c r="AK1648" s="33"/>
      <c r="AL1648" s="33"/>
      <c r="AM1648" s="33"/>
      <c r="AN1648" s="33"/>
      <c r="AO1648" s="33"/>
      <c r="AP1648" s="33"/>
      <c r="AQ1648" s="33"/>
      <c r="AR1648" s="33"/>
    </row>
    <row r="1649" spans="14:44" x14ac:dyDescent="0.3">
      <c r="N1649" s="33"/>
      <c r="O1649" s="33"/>
      <c r="P1649" s="33"/>
      <c r="Q1649" s="33"/>
      <c r="R1649" s="33"/>
      <c r="S1649" s="33"/>
      <c r="T1649" s="33"/>
      <c r="U1649" s="33"/>
      <c r="V1649" s="33"/>
      <c r="W1649" s="33"/>
      <c r="X1649" s="33"/>
      <c r="Y1649" s="33"/>
      <c r="Z1649" s="33"/>
      <c r="AA1649" s="33"/>
      <c r="AB1649" s="33"/>
      <c r="AD1649" s="33"/>
      <c r="AE1649" s="33"/>
      <c r="AG1649" s="33"/>
      <c r="AH1649" s="33"/>
      <c r="AI1649" s="33"/>
      <c r="AJ1649" s="33"/>
      <c r="AK1649" s="33"/>
      <c r="AL1649" s="33"/>
      <c r="AM1649" s="33"/>
      <c r="AN1649" s="33"/>
      <c r="AO1649" s="33"/>
      <c r="AP1649" s="33"/>
      <c r="AQ1649" s="33"/>
      <c r="AR1649" s="33"/>
    </row>
    <row r="1650" spans="14:44" x14ac:dyDescent="0.3">
      <c r="N1650" s="33"/>
      <c r="O1650" s="33"/>
      <c r="P1650" s="33"/>
      <c r="Q1650" s="33"/>
      <c r="R1650" s="33"/>
      <c r="S1650" s="33"/>
      <c r="T1650" s="33"/>
      <c r="U1650" s="33"/>
      <c r="V1650" s="33"/>
      <c r="W1650" s="33"/>
      <c r="X1650" s="33"/>
      <c r="Y1650" s="33"/>
      <c r="Z1650" s="33"/>
      <c r="AA1650" s="33"/>
      <c r="AB1650" s="33"/>
      <c r="AD1650" s="33"/>
      <c r="AE1650" s="33"/>
      <c r="AG1650" s="33"/>
      <c r="AH1650" s="33"/>
      <c r="AI1650" s="33"/>
      <c r="AJ1650" s="33"/>
      <c r="AK1650" s="33"/>
      <c r="AL1650" s="33"/>
      <c r="AM1650" s="33"/>
      <c r="AN1650" s="33"/>
      <c r="AO1650" s="33"/>
      <c r="AP1650" s="33"/>
      <c r="AQ1650" s="33"/>
      <c r="AR1650" s="33"/>
    </row>
    <row r="1651" spans="14:44" x14ac:dyDescent="0.3">
      <c r="N1651" s="33"/>
      <c r="O1651" s="33"/>
      <c r="P1651" s="33"/>
      <c r="Q1651" s="33"/>
      <c r="R1651" s="33"/>
      <c r="S1651" s="33"/>
      <c r="T1651" s="33"/>
      <c r="U1651" s="33"/>
      <c r="V1651" s="33"/>
      <c r="W1651" s="33"/>
      <c r="X1651" s="33"/>
      <c r="Y1651" s="33"/>
      <c r="Z1651" s="33"/>
      <c r="AA1651" s="33"/>
      <c r="AB1651" s="33"/>
      <c r="AD1651" s="33"/>
      <c r="AE1651" s="33"/>
      <c r="AG1651" s="33"/>
      <c r="AH1651" s="33"/>
      <c r="AI1651" s="33"/>
      <c r="AJ1651" s="33"/>
      <c r="AK1651" s="33"/>
      <c r="AL1651" s="33"/>
      <c r="AM1651" s="33"/>
      <c r="AN1651" s="33"/>
      <c r="AO1651" s="33"/>
      <c r="AP1651" s="33"/>
      <c r="AQ1651" s="33"/>
      <c r="AR1651" s="33"/>
    </row>
    <row r="1652" spans="14:44" x14ac:dyDescent="0.3">
      <c r="N1652" s="33"/>
      <c r="O1652" s="33"/>
      <c r="P1652" s="33"/>
      <c r="Q1652" s="33"/>
      <c r="R1652" s="33"/>
      <c r="S1652" s="33"/>
      <c r="T1652" s="33"/>
      <c r="U1652" s="33"/>
      <c r="V1652" s="33"/>
      <c r="W1652" s="33"/>
      <c r="X1652" s="33"/>
      <c r="Y1652" s="33"/>
      <c r="Z1652" s="33"/>
      <c r="AA1652" s="33"/>
      <c r="AB1652" s="33"/>
      <c r="AD1652" s="33"/>
      <c r="AE1652" s="33"/>
      <c r="AG1652" s="33"/>
      <c r="AH1652" s="33"/>
      <c r="AI1652" s="33"/>
      <c r="AJ1652" s="33"/>
      <c r="AK1652" s="33"/>
      <c r="AL1652" s="33"/>
      <c r="AM1652" s="33"/>
      <c r="AN1652" s="33"/>
      <c r="AO1652" s="33"/>
      <c r="AP1652" s="33"/>
      <c r="AQ1652" s="33"/>
      <c r="AR1652" s="33"/>
    </row>
    <row r="1653" spans="14:44" x14ac:dyDescent="0.3">
      <c r="N1653" s="33"/>
      <c r="O1653" s="33"/>
      <c r="P1653" s="33"/>
      <c r="Q1653" s="33"/>
      <c r="R1653" s="33"/>
      <c r="S1653" s="33"/>
      <c r="T1653" s="33"/>
      <c r="U1653" s="33"/>
      <c r="V1653" s="33"/>
      <c r="W1653" s="33"/>
      <c r="X1653" s="33"/>
      <c r="Y1653" s="33"/>
      <c r="Z1653" s="33"/>
      <c r="AA1653" s="33"/>
      <c r="AB1653" s="33"/>
      <c r="AD1653" s="33"/>
      <c r="AE1653" s="33"/>
      <c r="AG1653" s="33"/>
      <c r="AH1653" s="33"/>
      <c r="AI1653" s="33"/>
      <c r="AJ1653" s="33"/>
      <c r="AK1653" s="33"/>
      <c r="AL1653" s="33"/>
      <c r="AM1653" s="33"/>
      <c r="AN1653" s="33"/>
      <c r="AO1653" s="33"/>
      <c r="AP1653" s="33"/>
      <c r="AQ1653" s="33"/>
      <c r="AR1653" s="33"/>
    </row>
    <row r="1654" spans="14:44" x14ac:dyDescent="0.3">
      <c r="N1654" s="33"/>
      <c r="O1654" s="33"/>
      <c r="P1654" s="33"/>
      <c r="Q1654" s="33"/>
      <c r="R1654" s="33"/>
      <c r="S1654" s="33"/>
      <c r="T1654" s="33"/>
      <c r="U1654" s="33"/>
      <c r="V1654" s="33"/>
      <c r="W1654" s="33"/>
      <c r="X1654" s="33"/>
      <c r="Y1654" s="33"/>
      <c r="Z1654" s="33"/>
      <c r="AA1654" s="33"/>
      <c r="AB1654" s="33"/>
      <c r="AD1654" s="33"/>
      <c r="AE1654" s="33"/>
      <c r="AG1654" s="33"/>
      <c r="AH1654" s="33"/>
      <c r="AI1654" s="33"/>
      <c r="AJ1654" s="33"/>
      <c r="AK1654" s="33"/>
      <c r="AL1654" s="33"/>
      <c r="AM1654" s="33"/>
      <c r="AN1654" s="33"/>
      <c r="AO1654" s="33"/>
      <c r="AP1654" s="33"/>
      <c r="AQ1654" s="33"/>
      <c r="AR1654" s="33"/>
    </row>
    <row r="1655" spans="14:44" x14ac:dyDescent="0.3">
      <c r="N1655" s="33"/>
      <c r="O1655" s="33"/>
      <c r="P1655" s="33"/>
      <c r="Q1655" s="33"/>
      <c r="R1655" s="33"/>
      <c r="S1655" s="33"/>
      <c r="T1655" s="33"/>
      <c r="U1655" s="33"/>
      <c r="V1655" s="33"/>
      <c r="W1655" s="33"/>
      <c r="X1655" s="33"/>
      <c r="Y1655" s="33"/>
      <c r="Z1655" s="33"/>
      <c r="AA1655" s="33"/>
      <c r="AB1655" s="33"/>
      <c r="AD1655" s="33"/>
      <c r="AE1655" s="33"/>
      <c r="AG1655" s="33"/>
      <c r="AH1655" s="33"/>
      <c r="AI1655" s="33"/>
      <c r="AJ1655" s="33"/>
      <c r="AK1655" s="33"/>
      <c r="AL1655" s="33"/>
      <c r="AM1655" s="33"/>
      <c r="AN1655" s="33"/>
      <c r="AO1655" s="33"/>
      <c r="AP1655" s="33"/>
      <c r="AQ1655" s="33"/>
      <c r="AR1655" s="33"/>
    </row>
    <row r="1656" spans="14:44" x14ac:dyDescent="0.3">
      <c r="N1656" s="33"/>
      <c r="O1656" s="33"/>
      <c r="P1656" s="33"/>
      <c r="Q1656" s="33"/>
      <c r="R1656" s="33"/>
      <c r="S1656" s="33"/>
      <c r="T1656" s="33"/>
      <c r="U1656" s="33"/>
      <c r="V1656" s="33"/>
      <c r="W1656" s="33"/>
      <c r="X1656" s="33"/>
      <c r="Y1656" s="33"/>
      <c r="Z1656" s="33"/>
      <c r="AA1656" s="33"/>
      <c r="AB1656" s="33"/>
      <c r="AD1656" s="33"/>
      <c r="AE1656" s="33"/>
      <c r="AG1656" s="33"/>
      <c r="AH1656" s="33"/>
      <c r="AI1656" s="33"/>
      <c r="AJ1656" s="33"/>
      <c r="AK1656" s="33"/>
      <c r="AL1656" s="33"/>
      <c r="AM1656" s="33"/>
      <c r="AN1656" s="33"/>
      <c r="AO1656" s="33"/>
      <c r="AP1656" s="33"/>
      <c r="AQ1656" s="33"/>
      <c r="AR1656" s="33"/>
    </row>
    <row r="1657" spans="14:44" x14ac:dyDescent="0.3">
      <c r="N1657" s="33"/>
      <c r="O1657" s="33"/>
      <c r="P1657" s="33"/>
      <c r="Q1657" s="33"/>
      <c r="R1657" s="33"/>
      <c r="S1657" s="33"/>
      <c r="T1657" s="33"/>
      <c r="U1657" s="33"/>
      <c r="V1657" s="33"/>
      <c r="W1657" s="33"/>
      <c r="X1657" s="33"/>
      <c r="Y1657" s="33"/>
      <c r="Z1657" s="33"/>
      <c r="AA1657" s="33"/>
      <c r="AB1657" s="33"/>
      <c r="AD1657" s="33"/>
      <c r="AE1657" s="33"/>
      <c r="AG1657" s="33"/>
      <c r="AH1657" s="33"/>
      <c r="AI1657" s="33"/>
      <c r="AJ1657" s="33"/>
      <c r="AK1657" s="33"/>
      <c r="AL1657" s="33"/>
      <c r="AM1657" s="33"/>
      <c r="AN1657" s="33"/>
      <c r="AO1657" s="33"/>
      <c r="AP1657" s="33"/>
      <c r="AQ1657" s="33"/>
      <c r="AR1657" s="33"/>
    </row>
    <row r="1658" spans="14:44" x14ac:dyDescent="0.3">
      <c r="N1658" s="33"/>
      <c r="O1658" s="33"/>
      <c r="P1658" s="33"/>
      <c r="Q1658" s="33"/>
      <c r="R1658" s="33"/>
      <c r="S1658" s="33"/>
      <c r="T1658" s="33"/>
      <c r="U1658" s="33"/>
      <c r="V1658" s="33"/>
      <c r="W1658" s="33"/>
      <c r="X1658" s="33"/>
      <c r="Y1658" s="33"/>
      <c r="Z1658" s="33"/>
      <c r="AA1658" s="33"/>
      <c r="AB1658" s="33"/>
      <c r="AD1658" s="33"/>
      <c r="AE1658" s="33"/>
      <c r="AG1658" s="33"/>
      <c r="AH1658" s="33"/>
      <c r="AI1658" s="33"/>
      <c r="AJ1658" s="33"/>
      <c r="AK1658" s="33"/>
      <c r="AL1658" s="33"/>
      <c r="AM1658" s="33"/>
      <c r="AN1658" s="33"/>
      <c r="AO1658" s="33"/>
      <c r="AP1658" s="33"/>
      <c r="AQ1658" s="33"/>
      <c r="AR1658" s="33"/>
    </row>
    <row r="1659" spans="14:44" x14ac:dyDescent="0.3">
      <c r="N1659" s="33"/>
      <c r="O1659" s="33"/>
      <c r="P1659" s="33"/>
      <c r="Q1659" s="33"/>
      <c r="R1659" s="33"/>
      <c r="S1659" s="33"/>
      <c r="T1659" s="33"/>
      <c r="U1659" s="33"/>
      <c r="V1659" s="33"/>
      <c r="W1659" s="33"/>
      <c r="X1659" s="33"/>
      <c r="Y1659" s="33"/>
      <c r="Z1659" s="33"/>
      <c r="AA1659" s="33"/>
      <c r="AB1659" s="33"/>
      <c r="AD1659" s="33"/>
      <c r="AE1659" s="33"/>
      <c r="AG1659" s="33"/>
      <c r="AH1659" s="33"/>
      <c r="AI1659" s="33"/>
      <c r="AJ1659" s="33"/>
      <c r="AK1659" s="33"/>
      <c r="AL1659" s="33"/>
      <c r="AM1659" s="33"/>
      <c r="AN1659" s="33"/>
      <c r="AO1659" s="33"/>
      <c r="AP1659" s="33"/>
      <c r="AQ1659" s="33"/>
      <c r="AR1659" s="33"/>
    </row>
    <row r="1660" spans="14:44" x14ac:dyDescent="0.3">
      <c r="N1660" s="33"/>
      <c r="O1660" s="33"/>
      <c r="P1660" s="33"/>
      <c r="Q1660" s="33"/>
      <c r="R1660" s="33"/>
      <c r="S1660" s="33"/>
      <c r="T1660" s="33"/>
      <c r="U1660" s="33"/>
      <c r="V1660" s="33"/>
      <c r="W1660" s="33"/>
      <c r="X1660" s="33"/>
      <c r="Y1660" s="33"/>
      <c r="Z1660" s="33"/>
      <c r="AA1660" s="33"/>
      <c r="AB1660" s="33"/>
      <c r="AD1660" s="33"/>
      <c r="AE1660" s="33"/>
      <c r="AG1660" s="33"/>
      <c r="AH1660" s="33"/>
      <c r="AI1660" s="33"/>
      <c r="AJ1660" s="33"/>
      <c r="AK1660" s="33"/>
      <c r="AL1660" s="33"/>
      <c r="AM1660" s="33"/>
      <c r="AN1660" s="33"/>
      <c r="AO1660" s="33"/>
      <c r="AP1660" s="33"/>
      <c r="AQ1660" s="33"/>
      <c r="AR1660" s="33"/>
    </row>
    <row r="1661" spans="14:44" x14ac:dyDescent="0.3">
      <c r="N1661" s="33"/>
      <c r="O1661" s="33"/>
      <c r="P1661" s="33"/>
      <c r="Q1661" s="33"/>
      <c r="R1661" s="33"/>
      <c r="S1661" s="33"/>
      <c r="T1661" s="33"/>
      <c r="U1661" s="33"/>
      <c r="V1661" s="33"/>
      <c r="W1661" s="33"/>
      <c r="X1661" s="33"/>
      <c r="Y1661" s="33"/>
      <c r="Z1661" s="33"/>
      <c r="AA1661" s="33"/>
      <c r="AB1661" s="33"/>
      <c r="AD1661" s="33"/>
      <c r="AE1661" s="33"/>
      <c r="AG1661" s="33"/>
      <c r="AH1661" s="33"/>
      <c r="AI1661" s="33"/>
      <c r="AJ1661" s="33"/>
      <c r="AK1661" s="33"/>
      <c r="AL1661" s="33"/>
      <c r="AM1661" s="33"/>
      <c r="AN1661" s="33"/>
      <c r="AO1661" s="33"/>
      <c r="AP1661" s="33"/>
      <c r="AQ1661" s="33"/>
      <c r="AR1661" s="33"/>
    </row>
    <row r="1662" spans="14:44" x14ac:dyDescent="0.3">
      <c r="N1662" s="33"/>
      <c r="O1662" s="33"/>
      <c r="P1662" s="33"/>
      <c r="Q1662" s="33"/>
      <c r="R1662" s="33"/>
      <c r="S1662" s="33"/>
      <c r="T1662" s="33"/>
      <c r="U1662" s="33"/>
      <c r="V1662" s="33"/>
      <c r="W1662" s="33"/>
      <c r="X1662" s="33"/>
      <c r="Y1662" s="33"/>
      <c r="Z1662" s="33"/>
      <c r="AA1662" s="33"/>
      <c r="AB1662" s="33"/>
      <c r="AD1662" s="33"/>
      <c r="AE1662" s="33"/>
      <c r="AG1662" s="33"/>
      <c r="AH1662" s="33"/>
      <c r="AI1662" s="33"/>
      <c r="AJ1662" s="33"/>
      <c r="AK1662" s="33"/>
      <c r="AL1662" s="33"/>
      <c r="AM1662" s="33"/>
      <c r="AN1662" s="33"/>
      <c r="AO1662" s="33"/>
      <c r="AP1662" s="33"/>
      <c r="AQ1662" s="33"/>
      <c r="AR1662" s="33"/>
    </row>
    <row r="1663" spans="14:44" x14ac:dyDescent="0.3">
      <c r="N1663" s="33"/>
      <c r="O1663" s="33"/>
      <c r="P1663" s="33"/>
      <c r="Q1663" s="33"/>
      <c r="R1663" s="33"/>
      <c r="S1663" s="33"/>
      <c r="T1663" s="33"/>
      <c r="U1663" s="33"/>
      <c r="V1663" s="33"/>
      <c r="W1663" s="33"/>
      <c r="X1663" s="33"/>
      <c r="Y1663" s="33"/>
      <c r="Z1663" s="33"/>
      <c r="AA1663" s="33"/>
      <c r="AB1663" s="33"/>
      <c r="AD1663" s="33"/>
      <c r="AE1663" s="33"/>
      <c r="AG1663" s="33"/>
      <c r="AH1663" s="33"/>
      <c r="AI1663" s="33"/>
      <c r="AJ1663" s="33"/>
      <c r="AK1663" s="33"/>
      <c r="AL1663" s="33"/>
      <c r="AM1663" s="33"/>
      <c r="AN1663" s="33"/>
      <c r="AO1663" s="33"/>
      <c r="AP1663" s="33"/>
      <c r="AQ1663" s="33"/>
      <c r="AR1663" s="33"/>
    </row>
    <row r="1664" spans="14:44" x14ac:dyDescent="0.3">
      <c r="N1664" s="33"/>
      <c r="O1664" s="33"/>
      <c r="P1664" s="33"/>
      <c r="Q1664" s="33"/>
      <c r="R1664" s="33"/>
      <c r="S1664" s="33"/>
      <c r="T1664" s="33"/>
      <c r="U1664" s="33"/>
      <c r="V1664" s="33"/>
      <c r="W1664" s="33"/>
      <c r="X1664" s="33"/>
      <c r="Y1664" s="33"/>
      <c r="Z1664" s="33"/>
      <c r="AA1664" s="33"/>
      <c r="AB1664" s="33"/>
      <c r="AD1664" s="33"/>
      <c r="AE1664" s="33"/>
      <c r="AG1664" s="33"/>
      <c r="AH1664" s="33"/>
      <c r="AI1664" s="33"/>
      <c r="AJ1664" s="33"/>
      <c r="AK1664" s="33"/>
      <c r="AL1664" s="33"/>
      <c r="AM1664" s="33"/>
      <c r="AN1664" s="33"/>
      <c r="AO1664" s="33"/>
      <c r="AP1664" s="33"/>
      <c r="AQ1664" s="33"/>
      <c r="AR1664" s="33"/>
    </row>
    <row r="1665" spans="14:44" x14ac:dyDescent="0.3">
      <c r="N1665" s="33"/>
      <c r="O1665" s="33"/>
      <c r="P1665" s="33"/>
      <c r="Q1665" s="33"/>
      <c r="R1665" s="33"/>
      <c r="S1665" s="33"/>
      <c r="T1665" s="33"/>
      <c r="U1665" s="33"/>
      <c r="V1665" s="33"/>
      <c r="W1665" s="33"/>
      <c r="X1665" s="33"/>
      <c r="Y1665" s="33"/>
      <c r="Z1665" s="33"/>
      <c r="AA1665" s="33"/>
      <c r="AB1665" s="33"/>
      <c r="AD1665" s="33"/>
      <c r="AE1665" s="33"/>
      <c r="AG1665" s="33"/>
      <c r="AH1665" s="33"/>
      <c r="AI1665" s="33"/>
      <c r="AJ1665" s="33"/>
      <c r="AK1665" s="33"/>
      <c r="AL1665" s="33"/>
      <c r="AM1665" s="33"/>
      <c r="AN1665" s="33"/>
      <c r="AO1665" s="33"/>
      <c r="AP1665" s="33"/>
      <c r="AQ1665" s="33"/>
      <c r="AR1665" s="33"/>
    </row>
    <row r="1666" spans="14:44" x14ac:dyDescent="0.3">
      <c r="N1666" s="33"/>
      <c r="O1666" s="33"/>
      <c r="P1666" s="33"/>
      <c r="Q1666" s="33"/>
      <c r="R1666" s="33"/>
      <c r="S1666" s="33"/>
      <c r="T1666" s="33"/>
      <c r="U1666" s="33"/>
      <c r="V1666" s="33"/>
      <c r="W1666" s="33"/>
      <c r="X1666" s="33"/>
      <c r="Y1666" s="33"/>
      <c r="Z1666" s="33"/>
      <c r="AA1666" s="33"/>
      <c r="AB1666" s="33"/>
      <c r="AD1666" s="33"/>
      <c r="AE1666" s="33"/>
      <c r="AG1666" s="33"/>
      <c r="AH1666" s="33"/>
      <c r="AI1666" s="33"/>
      <c r="AJ1666" s="33"/>
      <c r="AK1666" s="33"/>
      <c r="AL1666" s="33"/>
      <c r="AM1666" s="33"/>
      <c r="AN1666" s="33"/>
      <c r="AO1666" s="33"/>
      <c r="AP1666" s="33"/>
      <c r="AQ1666" s="33"/>
      <c r="AR1666" s="33"/>
    </row>
    <row r="1667" spans="14:44" x14ac:dyDescent="0.3">
      <c r="N1667" s="33"/>
      <c r="O1667" s="33"/>
      <c r="P1667" s="33"/>
      <c r="Q1667" s="33"/>
      <c r="R1667" s="33"/>
      <c r="S1667" s="33"/>
      <c r="T1667" s="33"/>
      <c r="U1667" s="33"/>
      <c r="V1667" s="33"/>
      <c r="W1667" s="33"/>
      <c r="X1667" s="33"/>
      <c r="Y1667" s="33"/>
      <c r="Z1667" s="33"/>
      <c r="AA1667" s="33"/>
      <c r="AB1667" s="33"/>
      <c r="AD1667" s="33"/>
      <c r="AE1667" s="33"/>
      <c r="AG1667" s="33"/>
      <c r="AH1667" s="33"/>
      <c r="AI1667" s="33"/>
      <c r="AJ1667" s="33"/>
      <c r="AK1667" s="33"/>
      <c r="AL1667" s="33"/>
      <c r="AM1667" s="33"/>
      <c r="AN1667" s="33"/>
      <c r="AO1667" s="33"/>
      <c r="AP1667" s="33"/>
      <c r="AQ1667" s="33"/>
      <c r="AR1667" s="33"/>
    </row>
    <row r="1668" spans="14:44" x14ac:dyDescent="0.3">
      <c r="N1668" s="33"/>
      <c r="O1668" s="33"/>
      <c r="P1668" s="33"/>
      <c r="Q1668" s="33"/>
      <c r="R1668" s="33"/>
      <c r="S1668" s="33"/>
      <c r="T1668" s="33"/>
      <c r="U1668" s="33"/>
      <c r="V1668" s="33"/>
      <c r="W1668" s="33"/>
      <c r="X1668" s="33"/>
      <c r="Y1668" s="33"/>
      <c r="Z1668" s="33"/>
      <c r="AA1668" s="33"/>
      <c r="AB1668" s="33"/>
      <c r="AD1668" s="33"/>
      <c r="AE1668" s="33"/>
      <c r="AG1668" s="33"/>
      <c r="AH1668" s="33"/>
      <c r="AI1668" s="33"/>
      <c r="AJ1668" s="33"/>
      <c r="AK1668" s="33"/>
      <c r="AL1668" s="33"/>
      <c r="AM1668" s="33"/>
      <c r="AN1668" s="33"/>
      <c r="AO1668" s="33"/>
      <c r="AP1668" s="33"/>
      <c r="AQ1668" s="33"/>
      <c r="AR1668" s="33"/>
    </row>
    <row r="1669" spans="14:44" x14ac:dyDescent="0.3">
      <c r="N1669" s="33"/>
      <c r="O1669" s="33"/>
      <c r="P1669" s="33"/>
      <c r="Q1669" s="33"/>
      <c r="R1669" s="33"/>
      <c r="S1669" s="33"/>
      <c r="T1669" s="33"/>
      <c r="U1669" s="33"/>
      <c r="V1669" s="33"/>
      <c r="W1669" s="33"/>
      <c r="X1669" s="33"/>
      <c r="Y1669" s="33"/>
      <c r="Z1669" s="33"/>
      <c r="AA1669" s="33"/>
      <c r="AB1669" s="33"/>
      <c r="AD1669" s="33"/>
      <c r="AE1669" s="33"/>
      <c r="AG1669" s="33"/>
      <c r="AH1669" s="33"/>
      <c r="AI1669" s="33"/>
      <c r="AJ1669" s="33"/>
      <c r="AK1669" s="33"/>
      <c r="AL1669" s="33"/>
      <c r="AM1669" s="33"/>
      <c r="AN1669" s="33"/>
      <c r="AO1669" s="33"/>
      <c r="AP1669" s="33"/>
      <c r="AQ1669" s="33"/>
      <c r="AR1669" s="33"/>
    </row>
    <row r="1670" spans="14:44" x14ac:dyDescent="0.3">
      <c r="N1670" s="33"/>
      <c r="O1670" s="33"/>
      <c r="P1670" s="33"/>
      <c r="Q1670" s="33"/>
      <c r="R1670" s="33"/>
      <c r="S1670" s="33"/>
      <c r="T1670" s="33"/>
      <c r="U1670" s="33"/>
      <c r="V1670" s="33"/>
      <c r="W1670" s="33"/>
      <c r="X1670" s="33"/>
      <c r="Y1670" s="33"/>
      <c r="Z1670" s="33"/>
      <c r="AA1670" s="33"/>
      <c r="AB1670" s="33"/>
      <c r="AD1670" s="33"/>
      <c r="AE1670" s="33"/>
      <c r="AG1670" s="33"/>
      <c r="AH1670" s="33"/>
      <c r="AI1670" s="33"/>
      <c r="AJ1670" s="33"/>
      <c r="AK1670" s="33"/>
      <c r="AL1670" s="33"/>
      <c r="AM1670" s="33"/>
      <c r="AN1670" s="33"/>
      <c r="AO1670" s="33"/>
      <c r="AP1670" s="33"/>
      <c r="AQ1670" s="33"/>
      <c r="AR1670" s="33"/>
    </row>
    <row r="1671" spans="14:44" x14ac:dyDescent="0.3">
      <c r="N1671" s="33"/>
      <c r="O1671" s="33"/>
      <c r="P1671" s="33"/>
      <c r="Q1671" s="33"/>
      <c r="R1671" s="33"/>
      <c r="S1671" s="33"/>
      <c r="T1671" s="33"/>
      <c r="U1671" s="33"/>
      <c r="V1671" s="33"/>
      <c r="W1671" s="33"/>
      <c r="X1671" s="33"/>
      <c r="Y1671" s="33"/>
      <c r="Z1671" s="33"/>
      <c r="AA1671" s="33"/>
      <c r="AB1671" s="33"/>
      <c r="AD1671" s="33"/>
      <c r="AE1671" s="33"/>
      <c r="AG1671" s="33"/>
      <c r="AH1671" s="33"/>
      <c r="AI1671" s="33"/>
      <c r="AJ1671" s="33"/>
      <c r="AK1671" s="33"/>
      <c r="AL1671" s="33"/>
      <c r="AM1671" s="33"/>
      <c r="AN1671" s="33"/>
      <c r="AO1671" s="33"/>
      <c r="AP1671" s="33"/>
      <c r="AQ1671" s="33"/>
      <c r="AR1671" s="33"/>
    </row>
    <row r="1672" spans="14:44" x14ac:dyDescent="0.3">
      <c r="N1672" s="33"/>
      <c r="O1672" s="33"/>
      <c r="P1672" s="33"/>
      <c r="Q1672" s="33"/>
      <c r="R1672" s="33"/>
      <c r="S1672" s="33"/>
      <c r="T1672" s="33"/>
      <c r="U1672" s="33"/>
      <c r="V1672" s="33"/>
      <c r="W1672" s="33"/>
      <c r="X1672" s="33"/>
      <c r="Y1672" s="33"/>
      <c r="Z1672" s="33"/>
      <c r="AA1672" s="33"/>
      <c r="AB1672" s="33"/>
      <c r="AD1672" s="33"/>
      <c r="AE1672" s="33"/>
      <c r="AG1672" s="33"/>
      <c r="AH1672" s="33"/>
      <c r="AI1672" s="33"/>
      <c r="AJ1672" s="33"/>
      <c r="AK1672" s="33"/>
      <c r="AL1672" s="33"/>
      <c r="AM1672" s="33"/>
      <c r="AN1672" s="33"/>
      <c r="AO1672" s="33"/>
      <c r="AP1672" s="33"/>
      <c r="AQ1672" s="33"/>
      <c r="AR1672" s="33"/>
    </row>
    <row r="1673" spans="14:44" x14ac:dyDescent="0.3">
      <c r="N1673" s="33"/>
      <c r="O1673" s="33"/>
      <c r="P1673" s="33"/>
      <c r="Q1673" s="33"/>
      <c r="R1673" s="33"/>
      <c r="S1673" s="33"/>
      <c r="T1673" s="33"/>
      <c r="U1673" s="33"/>
      <c r="V1673" s="33"/>
      <c r="W1673" s="33"/>
      <c r="X1673" s="33"/>
      <c r="Y1673" s="33"/>
      <c r="Z1673" s="33"/>
      <c r="AA1673" s="33"/>
      <c r="AB1673" s="33"/>
      <c r="AD1673" s="33"/>
      <c r="AE1673" s="33"/>
      <c r="AG1673" s="33"/>
      <c r="AH1673" s="33"/>
      <c r="AI1673" s="33"/>
      <c r="AJ1673" s="33"/>
      <c r="AK1673" s="33"/>
      <c r="AL1673" s="33"/>
      <c r="AM1673" s="33"/>
      <c r="AN1673" s="33"/>
      <c r="AO1673" s="33"/>
      <c r="AP1673" s="33"/>
      <c r="AQ1673" s="33"/>
      <c r="AR1673" s="33"/>
    </row>
    <row r="1674" spans="14:44" x14ac:dyDescent="0.3">
      <c r="N1674" s="33"/>
      <c r="O1674" s="33"/>
      <c r="P1674" s="33"/>
      <c r="Q1674" s="33"/>
      <c r="R1674" s="33"/>
      <c r="S1674" s="33"/>
      <c r="T1674" s="33"/>
      <c r="U1674" s="33"/>
      <c r="V1674" s="33"/>
      <c r="W1674" s="33"/>
      <c r="X1674" s="33"/>
      <c r="Y1674" s="33"/>
      <c r="Z1674" s="33"/>
      <c r="AA1674" s="33"/>
      <c r="AB1674" s="33"/>
      <c r="AD1674" s="33"/>
      <c r="AE1674" s="33"/>
      <c r="AG1674" s="33"/>
      <c r="AH1674" s="33"/>
      <c r="AI1674" s="33"/>
      <c r="AJ1674" s="33"/>
      <c r="AK1674" s="33"/>
      <c r="AL1674" s="33"/>
      <c r="AM1674" s="33"/>
      <c r="AN1674" s="33"/>
      <c r="AO1674" s="33"/>
      <c r="AP1674" s="33"/>
      <c r="AQ1674" s="33"/>
      <c r="AR1674" s="33"/>
    </row>
    <row r="1675" spans="14:44" x14ac:dyDescent="0.3">
      <c r="N1675" s="33"/>
      <c r="O1675" s="33"/>
      <c r="P1675" s="33"/>
      <c r="Q1675" s="33"/>
      <c r="R1675" s="33"/>
      <c r="S1675" s="33"/>
      <c r="T1675" s="33"/>
      <c r="U1675" s="33"/>
      <c r="V1675" s="33"/>
      <c r="W1675" s="33"/>
      <c r="X1675" s="33"/>
      <c r="Y1675" s="33"/>
      <c r="Z1675" s="33"/>
      <c r="AA1675" s="33"/>
      <c r="AB1675" s="33"/>
      <c r="AD1675" s="33"/>
      <c r="AE1675" s="33"/>
      <c r="AG1675" s="33"/>
      <c r="AH1675" s="33"/>
      <c r="AI1675" s="33"/>
      <c r="AJ1675" s="33"/>
      <c r="AK1675" s="33"/>
      <c r="AL1675" s="33"/>
      <c r="AM1675" s="33"/>
      <c r="AN1675" s="33"/>
      <c r="AO1675" s="33"/>
      <c r="AP1675" s="33"/>
      <c r="AQ1675" s="33"/>
      <c r="AR1675" s="33"/>
    </row>
    <row r="1676" spans="14:44" x14ac:dyDescent="0.3">
      <c r="N1676" s="33"/>
      <c r="O1676" s="33"/>
      <c r="P1676" s="33"/>
      <c r="Q1676" s="33"/>
      <c r="R1676" s="33"/>
      <c r="S1676" s="33"/>
      <c r="T1676" s="33"/>
      <c r="U1676" s="33"/>
      <c r="V1676" s="33"/>
      <c r="W1676" s="33"/>
      <c r="X1676" s="33"/>
      <c r="Y1676" s="33"/>
      <c r="Z1676" s="33"/>
      <c r="AA1676" s="33"/>
      <c r="AB1676" s="33"/>
      <c r="AD1676" s="33"/>
      <c r="AE1676" s="33"/>
      <c r="AG1676" s="33"/>
      <c r="AH1676" s="33"/>
      <c r="AI1676" s="33"/>
      <c r="AJ1676" s="33"/>
      <c r="AK1676" s="33"/>
      <c r="AL1676" s="33"/>
      <c r="AM1676" s="33"/>
      <c r="AN1676" s="33"/>
      <c r="AO1676" s="33"/>
      <c r="AP1676" s="33"/>
      <c r="AQ1676" s="33"/>
      <c r="AR1676" s="33"/>
    </row>
    <row r="1677" spans="14:44" x14ac:dyDescent="0.3">
      <c r="N1677" s="33"/>
      <c r="O1677" s="33"/>
      <c r="P1677" s="33"/>
      <c r="Q1677" s="33"/>
      <c r="R1677" s="33"/>
      <c r="S1677" s="33"/>
      <c r="T1677" s="33"/>
      <c r="U1677" s="33"/>
      <c r="V1677" s="33"/>
      <c r="W1677" s="33"/>
      <c r="X1677" s="33"/>
      <c r="Y1677" s="33"/>
      <c r="Z1677" s="33"/>
      <c r="AA1677" s="33"/>
      <c r="AB1677" s="33"/>
      <c r="AD1677" s="33"/>
      <c r="AE1677" s="33"/>
      <c r="AG1677" s="33"/>
      <c r="AH1677" s="33"/>
      <c r="AI1677" s="33"/>
      <c r="AJ1677" s="33"/>
      <c r="AK1677" s="33"/>
      <c r="AL1677" s="33"/>
      <c r="AM1677" s="33"/>
      <c r="AN1677" s="33"/>
      <c r="AO1677" s="33"/>
      <c r="AP1677" s="33"/>
      <c r="AQ1677" s="33"/>
      <c r="AR1677" s="33"/>
    </row>
    <row r="1678" spans="14:44" x14ac:dyDescent="0.3">
      <c r="N1678" s="33"/>
      <c r="O1678" s="33"/>
      <c r="P1678" s="33"/>
      <c r="Q1678" s="33"/>
      <c r="R1678" s="33"/>
      <c r="S1678" s="33"/>
      <c r="T1678" s="33"/>
      <c r="U1678" s="33"/>
      <c r="V1678" s="33"/>
      <c r="W1678" s="33"/>
      <c r="X1678" s="33"/>
      <c r="Y1678" s="33"/>
      <c r="Z1678" s="33"/>
      <c r="AA1678" s="33"/>
      <c r="AB1678" s="33"/>
      <c r="AD1678" s="33"/>
      <c r="AE1678" s="33"/>
      <c r="AG1678" s="33"/>
      <c r="AH1678" s="33"/>
      <c r="AI1678" s="33"/>
      <c r="AJ1678" s="33"/>
      <c r="AK1678" s="33"/>
      <c r="AL1678" s="33"/>
      <c r="AM1678" s="33"/>
      <c r="AN1678" s="33"/>
      <c r="AO1678" s="33"/>
      <c r="AP1678" s="33"/>
      <c r="AQ1678" s="33"/>
      <c r="AR1678" s="33"/>
    </row>
    <row r="1679" spans="14:44" x14ac:dyDescent="0.3">
      <c r="N1679" s="33"/>
      <c r="O1679" s="33"/>
      <c r="P1679" s="33"/>
      <c r="Q1679" s="33"/>
      <c r="R1679" s="33"/>
      <c r="S1679" s="33"/>
      <c r="T1679" s="33"/>
      <c r="U1679" s="33"/>
      <c r="V1679" s="33"/>
      <c r="W1679" s="33"/>
      <c r="X1679" s="33"/>
      <c r="Y1679" s="33"/>
      <c r="Z1679" s="33"/>
      <c r="AA1679" s="33"/>
      <c r="AB1679" s="33"/>
      <c r="AD1679" s="33"/>
      <c r="AE1679" s="33"/>
      <c r="AG1679" s="33"/>
      <c r="AH1679" s="33"/>
      <c r="AI1679" s="33"/>
      <c r="AJ1679" s="33"/>
      <c r="AK1679" s="33"/>
      <c r="AL1679" s="33"/>
      <c r="AM1679" s="33"/>
      <c r="AN1679" s="33"/>
      <c r="AO1679" s="33"/>
      <c r="AP1679" s="33"/>
      <c r="AQ1679" s="33"/>
      <c r="AR1679" s="33"/>
    </row>
    <row r="1680" spans="14:44" x14ac:dyDescent="0.3">
      <c r="N1680" s="33"/>
      <c r="O1680" s="33"/>
      <c r="P1680" s="33"/>
      <c r="Q1680" s="33"/>
      <c r="R1680" s="33"/>
      <c r="S1680" s="33"/>
      <c r="T1680" s="33"/>
      <c r="U1680" s="33"/>
      <c r="V1680" s="33"/>
      <c r="W1680" s="33"/>
      <c r="X1680" s="33"/>
      <c r="Y1680" s="33"/>
      <c r="Z1680" s="33"/>
      <c r="AA1680" s="33"/>
      <c r="AB1680" s="33"/>
      <c r="AD1680" s="33"/>
      <c r="AE1680" s="33"/>
      <c r="AG1680" s="33"/>
      <c r="AH1680" s="33"/>
      <c r="AI1680" s="33"/>
      <c r="AJ1680" s="33"/>
      <c r="AK1680" s="33"/>
      <c r="AL1680" s="33"/>
      <c r="AM1680" s="33"/>
      <c r="AN1680" s="33"/>
      <c r="AO1680" s="33"/>
      <c r="AP1680" s="33"/>
      <c r="AQ1680" s="33"/>
      <c r="AR1680" s="33"/>
    </row>
    <row r="1681" spans="14:44" x14ac:dyDescent="0.3">
      <c r="N1681" s="33"/>
      <c r="O1681" s="33"/>
      <c r="P1681" s="33"/>
      <c r="Q1681" s="33"/>
      <c r="R1681" s="33"/>
      <c r="S1681" s="33"/>
      <c r="T1681" s="33"/>
      <c r="U1681" s="33"/>
      <c r="V1681" s="33"/>
      <c r="W1681" s="33"/>
      <c r="X1681" s="33"/>
      <c r="Y1681" s="33"/>
      <c r="Z1681" s="33"/>
      <c r="AA1681" s="33"/>
      <c r="AB1681" s="33"/>
      <c r="AD1681" s="33"/>
      <c r="AE1681" s="33"/>
      <c r="AG1681" s="33"/>
      <c r="AH1681" s="33"/>
      <c r="AI1681" s="33"/>
      <c r="AJ1681" s="33"/>
      <c r="AK1681" s="33"/>
      <c r="AL1681" s="33"/>
      <c r="AM1681" s="33"/>
      <c r="AN1681" s="33"/>
      <c r="AO1681" s="33"/>
      <c r="AP1681" s="33"/>
      <c r="AQ1681" s="33"/>
      <c r="AR1681" s="33"/>
    </row>
    <row r="1682" spans="14:44" x14ac:dyDescent="0.3">
      <c r="N1682" s="33"/>
      <c r="O1682" s="33"/>
      <c r="P1682" s="33"/>
      <c r="Q1682" s="33"/>
      <c r="R1682" s="33"/>
      <c r="S1682" s="33"/>
      <c r="T1682" s="33"/>
      <c r="U1682" s="33"/>
      <c r="V1682" s="33"/>
      <c r="W1682" s="33"/>
      <c r="X1682" s="33"/>
      <c r="Y1682" s="33"/>
      <c r="Z1682" s="33"/>
      <c r="AA1682" s="33"/>
      <c r="AB1682" s="33"/>
      <c r="AD1682" s="33"/>
      <c r="AE1682" s="33"/>
      <c r="AG1682" s="33"/>
      <c r="AH1682" s="33"/>
      <c r="AI1682" s="33"/>
      <c r="AJ1682" s="33"/>
      <c r="AK1682" s="33"/>
      <c r="AL1682" s="33"/>
      <c r="AM1682" s="33"/>
      <c r="AN1682" s="33"/>
      <c r="AO1682" s="33"/>
      <c r="AP1682" s="33"/>
      <c r="AQ1682" s="33"/>
      <c r="AR1682" s="33"/>
    </row>
    <row r="1683" spans="14:44" x14ac:dyDescent="0.3">
      <c r="N1683" s="33"/>
      <c r="O1683" s="33"/>
      <c r="P1683" s="33"/>
      <c r="Q1683" s="33"/>
      <c r="R1683" s="33"/>
      <c r="S1683" s="33"/>
      <c r="T1683" s="33"/>
      <c r="U1683" s="33"/>
      <c r="V1683" s="33"/>
      <c r="W1683" s="33"/>
      <c r="X1683" s="33"/>
      <c r="Y1683" s="33"/>
      <c r="Z1683" s="33"/>
      <c r="AA1683" s="33"/>
      <c r="AB1683" s="33"/>
      <c r="AD1683" s="33"/>
      <c r="AE1683" s="33"/>
      <c r="AG1683" s="33"/>
      <c r="AH1683" s="33"/>
      <c r="AI1683" s="33"/>
      <c r="AJ1683" s="33"/>
      <c r="AK1683" s="33"/>
      <c r="AL1683" s="33"/>
      <c r="AM1683" s="33"/>
      <c r="AN1683" s="33"/>
      <c r="AO1683" s="33"/>
      <c r="AP1683" s="33"/>
      <c r="AQ1683" s="33"/>
      <c r="AR1683" s="33"/>
    </row>
    <row r="1684" spans="14:44" x14ac:dyDescent="0.3">
      <c r="N1684" s="33"/>
      <c r="O1684" s="33"/>
      <c r="P1684" s="33"/>
      <c r="Q1684" s="33"/>
      <c r="R1684" s="33"/>
      <c r="S1684" s="33"/>
      <c r="T1684" s="33"/>
      <c r="U1684" s="33"/>
      <c r="V1684" s="33"/>
      <c r="W1684" s="33"/>
      <c r="X1684" s="33"/>
      <c r="Y1684" s="33"/>
      <c r="Z1684" s="33"/>
      <c r="AA1684" s="33"/>
      <c r="AB1684" s="33"/>
      <c r="AD1684" s="33"/>
      <c r="AE1684" s="33"/>
      <c r="AG1684" s="33"/>
      <c r="AH1684" s="33"/>
      <c r="AI1684" s="33"/>
      <c r="AJ1684" s="33"/>
      <c r="AK1684" s="33"/>
      <c r="AL1684" s="33"/>
      <c r="AM1684" s="33"/>
      <c r="AN1684" s="33"/>
      <c r="AO1684" s="33"/>
      <c r="AP1684" s="33"/>
      <c r="AQ1684" s="33"/>
      <c r="AR1684" s="33"/>
    </row>
    <row r="1685" spans="14:44" x14ac:dyDescent="0.3">
      <c r="N1685" s="33"/>
      <c r="O1685" s="33"/>
      <c r="P1685" s="33"/>
      <c r="Q1685" s="33"/>
      <c r="R1685" s="33"/>
      <c r="S1685" s="33"/>
      <c r="T1685" s="33"/>
      <c r="U1685" s="33"/>
      <c r="V1685" s="33"/>
      <c r="W1685" s="33"/>
      <c r="X1685" s="33"/>
      <c r="Y1685" s="33"/>
      <c r="Z1685" s="33"/>
      <c r="AA1685" s="33"/>
      <c r="AB1685" s="33"/>
      <c r="AD1685" s="33"/>
      <c r="AE1685" s="33"/>
      <c r="AG1685" s="33"/>
      <c r="AH1685" s="33"/>
      <c r="AI1685" s="33"/>
      <c r="AJ1685" s="33"/>
      <c r="AK1685" s="33"/>
      <c r="AL1685" s="33"/>
      <c r="AM1685" s="33"/>
      <c r="AN1685" s="33"/>
      <c r="AO1685" s="33"/>
      <c r="AP1685" s="33"/>
      <c r="AQ1685" s="33"/>
      <c r="AR1685" s="33"/>
    </row>
    <row r="1686" spans="14:44" x14ac:dyDescent="0.3">
      <c r="N1686" s="33"/>
      <c r="O1686" s="33"/>
      <c r="P1686" s="33"/>
      <c r="Q1686" s="33"/>
      <c r="R1686" s="33"/>
      <c r="S1686" s="33"/>
      <c r="T1686" s="33"/>
      <c r="U1686" s="33"/>
      <c r="V1686" s="33"/>
      <c r="W1686" s="33"/>
      <c r="X1686" s="33"/>
      <c r="Y1686" s="33"/>
      <c r="Z1686" s="33"/>
      <c r="AA1686" s="33"/>
      <c r="AB1686" s="33"/>
      <c r="AD1686" s="33"/>
      <c r="AE1686" s="33"/>
      <c r="AG1686" s="33"/>
      <c r="AH1686" s="33"/>
      <c r="AI1686" s="33"/>
      <c r="AJ1686" s="33"/>
      <c r="AK1686" s="33"/>
      <c r="AL1686" s="33"/>
      <c r="AM1686" s="33"/>
      <c r="AN1686" s="33"/>
      <c r="AO1686" s="33"/>
      <c r="AP1686" s="33"/>
      <c r="AQ1686" s="33"/>
      <c r="AR1686" s="33"/>
    </row>
    <row r="1687" spans="14:44" x14ac:dyDescent="0.3">
      <c r="N1687" s="33"/>
      <c r="O1687" s="33"/>
      <c r="P1687" s="33"/>
      <c r="Q1687" s="33"/>
      <c r="R1687" s="33"/>
      <c r="S1687" s="33"/>
      <c r="T1687" s="33"/>
      <c r="U1687" s="33"/>
      <c r="V1687" s="33"/>
      <c r="W1687" s="33"/>
      <c r="X1687" s="33"/>
      <c r="Y1687" s="33"/>
      <c r="Z1687" s="33"/>
      <c r="AA1687" s="33"/>
      <c r="AB1687" s="33"/>
      <c r="AD1687" s="33"/>
      <c r="AE1687" s="33"/>
      <c r="AG1687" s="33"/>
      <c r="AH1687" s="33"/>
      <c r="AI1687" s="33"/>
      <c r="AJ1687" s="33"/>
      <c r="AK1687" s="33"/>
      <c r="AL1687" s="33"/>
      <c r="AM1687" s="33"/>
      <c r="AN1687" s="33"/>
      <c r="AO1687" s="33"/>
      <c r="AP1687" s="33"/>
      <c r="AQ1687" s="33"/>
      <c r="AR1687" s="33"/>
    </row>
    <row r="1688" spans="14:44" x14ac:dyDescent="0.3">
      <c r="N1688" s="33"/>
      <c r="O1688" s="33"/>
      <c r="P1688" s="33"/>
      <c r="Q1688" s="33"/>
      <c r="R1688" s="33"/>
      <c r="S1688" s="33"/>
      <c r="T1688" s="33"/>
      <c r="U1688" s="33"/>
      <c r="V1688" s="33"/>
      <c r="W1688" s="33"/>
      <c r="X1688" s="33"/>
      <c r="Y1688" s="33"/>
      <c r="Z1688" s="33"/>
      <c r="AA1688" s="33"/>
      <c r="AB1688" s="33"/>
      <c r="AD1688" s="33"/>
      <c r="AE1688" s="33"/>
      <c r="AG1688" s="33"/>
      <c r="AH1688" s="33"/>
      <c r="AI1688" s="33"/>
      <c r="AJ1688" s="33"/>
      <c r="AK1688" s="33"/>
      <c r="AL1688" s="33"/>
      <c r="AM1688" s="33"/>
      <c r="AN1688" s="33"/>
      <c r="AO1688" s="33"/>
      <c r="AP1688" s="33"/>
      <c r="AQ1688" s="33"/>
      <c r="AR1688" s="33"/>
    </row>
    <row r="1689" spans="14:44" x14ac:dyDescent="0.3">
      <c r="N1689" s="33"/>
      <c r="O1689" s="33"/>
      <c r="P1689" s="33"/>
      <c r="Q1689" s="33"/>
      <c r="R1689" s="33"/>
      <c r="S1689" s="33"/>
      <c r="T1689" s="33"/>
      <c r="U1689" s="33"/>
      <c r="V1689" s="33"/>
      <c r="W1689" s="33"/>
      <c r="X1689" s="33"/>
      <c r="Y1689" s="33"/>
      <c r="Z1689" s="33"/>
      <c r="AA1689" s="33"/>
      <c r="AB1689" s="33"/>
      <c r="AD1689" s="33"/>
      <c r="AE1689" s="33"/>
      <c r="AG1689" s="33"/>
      <c r="AH1689" s="33"/>
      <c r="AI1689" s="33"/>
      <c r="AJ1689" s="33"/>
      <c r="AK1689" s="33"/>
      <c r="AL1689" s="33"/>
      <c r="AM1689" s="33"/>
      <c r="AN1689" s="33"/>
      <c r="AO1689" s="33"/>
      <c r="AP1689" s="33"/>
      <c r="AQ1689" s="33"/>
      <c r="AR1689" s="33"/>
    </row>
    <row r="1690" spans="14:44" x14ac:dyDescent="0.3">
      <c r="N1690" s="33"/>
      <c r="O1690" s="33"/>
      <c r="P1690" s="33"/>
      <c r="Q1690" s="33"/>
      <c r="R1690" s="33"/>
      <c r="S1690" s="33"/>
      <c r="T1690" s="33"/>
      <c r="U1690" s="33"/>
      <c r="V1690" s="33"/>
      <c r="W1690" s="33"/>
      <c r="X1690" s="33"/>
      <c r="Y1690" s="33"/>
      <c r="Z1690" s="33"/>
      <c r="AA1690" s="33"/>
      <c r="AB1690" s="33"/>
      <c r="AD1690" s="33"/>
      <c r="AE1690" s="33"/>
      <c r="AG1690" s="33"/>
      <c r="AH1690" s="33"/>
      <c r="AI1690" s="33"/>
      <c r="AJ1690" s="33"/>
      <c r="AK1690" s="33"/>
      <c r="AL1690" s="33"/>
      <c r="AM1690" s="33"/>
      <c r="AN1690" s="33"/>
      <c r="AO1690" s="33"/>
      <c r="AP1690" s="33"/>
      <c r="AQ1690" s="33"/>
      <c r="AR1690" s="33"/>
    </row>
    <row r="1691" spans="14:44" x14ac:dyDescent="0.3">
      <c r="N1691" s="33"/>
      <c r="O1691" s="33"/>
      <c r="P1691" s="33"/>
      <c r="Q1691" s="33"/>
      <c r="R1691" s="33"/>
      <c r="S1691" s="33"/>
      <c r="T1691" s="33"/>
      <c r="U1691" s="33"/>
      <c r="V1691" s="33"/>
      <c r="W1691" s="33"/>
      <c r="X1691" s="33"/>
      <c r="Y1691" s="33"/>
      <c r="Z1691" s="33"/>
      <c r="AA1691" s="33"/>
      <c r="AB1691" s="33"/>
      <c r="AD1691" s="33"/>
      <c r="AE1691" s="33"/>
      <c r="AG1691" s="33"/>
      <c r="AH1691" s="33"/>
      <c r="AI1691" s="33"/>
      <c r="AJ1691" s="33"/>
      <c r="AK1691" s="33"/>
      <c r="AL1691" s="33"/>
      <c r="AM1691" s="33"/>
      <c r="AN1691" s="33"/>
      <c r="AO1691" s="33"/>
      <c r="AP1691" s="33"/>
      <c r="AQ1691" s="33"/>
      <c r="AR1691" s="33"/>
    </row>
    <row r="1692" spans="14:44" x14ac:dyDescent="0.3">
      <c r="N1692" s="33"/>
      <c r="O1692" s="33"/>
      <c r="P1692" s="33"/>
      <c r="Q1692" s="33"/>
      <c r="R1692" s="33"/>
      <c r="S1692" s="33"/>
      <c r="T1692" s="33"/>
      <c r="U1692" s="33"/>
      <c r="V1692" s="33"/>
      <c r="W1692" s="33"/>
      <c r="X1692" s="33"/>
      <c r="Y1692" s="33"/>
      <c r="Z1692" s="33"/>
      <c r="AA1692" s="33"/>
      <c r="AB1692" s="33"/>
      <c r="AD1692" s="33"/>
      <c r="AE1692" s="33"/>
      <c r="AG1692" s="33"/>
      <c r="AH1692" s="33"/>
      <c r="AI1692" s="33"/>
      <c r="AJ1692" s="33"/>
      <c r="AK1692" s="33"/>
      <c r="AL1692" s="33"/>
      <c r="AM1692" s="33"/>
      <c r="AN1692" s="33"/>
      <c r="AO1692" s="33"/>
      <c r="AP1692" s="33"/>
      <c r="AQ1692" s="33"/>
      <c r="AR1692" s="33"/>
    </row>
    <row r="1693" spans="14:44" x14ac:dyDescent="0.3">
      <c r="N1693" s="33"/>
      <c r="O1693" s="33"/>
      <c r="P1693" s="33"/>
      <c r="Q1693" s="33"/>
      <c r="R1693" s="33"/>
      <c r="S1693" s="33"/>
      <c r="T1693" s="33"/>
      <c r="U1693" s="33"/>
      <c r="V1693" s="33"/>
      <c r="W1693" s="33"/>
      <c r="X1693" s="33"/>
      <c r="Y1693" s="33"/>
      <c r="Z1693" s="33"/>
      <c r="AA1693" s="33"/>
      <c r="AB1693" s="33"/>
      <c r="AD1693" s="33"/>
      <c r="AE1693" s="33"/>
      <c r="AG1693" s="33"/>
      <c r="AH1693" s="33"/>
      <c r="AI1693" s="33"/>
      <c r="AJ1693" s="33"/>
      <c r="AK1693" s="33"/>
      <c r="AL1693" s="33"/>
      <c r="AM1693" s="33"/>
      <c r="AN1693" s="33"/>
      <c r="AO1693" s="33"/>
      <c r="AP1693" s="33"/>
      <c r="AQ1693" s="33"/>
      <c r="AR1693" s="33"/>
    </row>
    <row r="1694" spans="14:44" x14ac:dyDescent="0.3">
      <c r="N1694" s="33"/>
      <c r="O1694" s="33"/>
      <c r="P1694" s="33"/>
      <c r="Q1694" s="33"/>
      <c r="R1694" s="33"/>
      <c r="S1694" s="33"/>
      <c r="T1694" s="33"/>
      <c r="U1694" s="33"/>
      <c r="V1694" s="33"/>
      <c r="W1694" s="33"/>
      <c r="X1694" s="33"/>
      <c r="Y1694" s="33"/>
      <c r="Z1694" s="33"/>
      <c r="AA1694" s="33"/>
      <c r="AB1694" s="33"/>
      <c r="AD1694" s="33"/>
      <c r="AE1694" s="33"/>
      <c r="AG1694" s="33"/>
      <c r="AH1694" s="33"/>
      <c r="AI1694" s="33"/>
      <c r="AJ1694" s="33"/>
      <c r="AK1694" s="33"/>
      <c r="AL1694" s="33"/>
      <c r="AM1694" s="33"/>
      <c r="AN1694" s="33"/>
      <c r="AO1694" s="33"/>
      <c r="AP1694" s="33"/>
      <c r="AQ1694" s="33"/>
      <c r="AR1694" s="33"/>
    </row>
    <row r="1695" spans="14:44" x14ac:dyDescent="0.3">
      <c r="N1695" s="33"/>
      <c r="O1695" s="33"/>
      <c r="P1695" s="33"/>
      <c r="Q1695" s="33"/>
      <c r="R1695" s="33"/>
      <c r="S1695" s="33"/>
      <c r="T1695" s="33"/>
      <c r="U1695" s="33"/>
      <c r="V1695" s="33"/>
      <c r="W1695" s="33"/>
      <c r="X1695" s="33"/>
      <c r="Y1695" s="33"/>
      <c r="Z1695" s="33"/>
      <c r="AA1695" s="33"/>
      <c r="AB1695" s="33"/>
      <c r="AD1695" s="33"/>
      <c r="AE1695" s="33"/>
      <c r="AG1695" s="33"/>
      <c r="AH1695" s="33"/>
      <c r="AI1695" s="33"/>
      <c r="AJ1695" s="33"/>
      <c r="AK1695" s="33"/>
      <c r="AL1695" s="33"/>
      <c r="AM1695" s="33"/>
      <c r="AN1695" s="33"/>
      <c r="AO1695" s="33"/>
      <c r="AP1695" s="33"/>
      <c r="AQ1695" s="33"/>
      <c r="AR1695" s="33"/>
    </row>
    <row r="1696" spans="14:44" x14ac:dyDescent="0.3">
      <c r="N1696" s="33"/>
      <c r="O1696" s="33"/>
      <c r="P1696" s="33"/>
      <c r="Q1696" s="33"/>
      <c r="R1696" s="33"/>
      <c r="S1696" s="33"/>
      <c r="T1696" s="33"/>
      <c r="U1696" s="33"/>
      <c r="V1696" s="33"/>
      <c r="W1696" s="33"/>
      <c r="X1696" s="33"/>
      <c r="Y1696" s="33"/>
      <c r="Z1696" s="33"/>
      <c r="AA1696" s="33"/>
      <c r="AB1696" s="33"/>
      <c r="AD1696" s="33"/>
      <c r="AE1696" s="33"/>
      <c r="AG1696" s="33"/>
      <c r="AH1696" s="33"/>
      <c r="AI1696" s="33"/>
      <c r="AJ1696" s="33"/>
      <c r="AK1696" s="33"/>
      <c r="AL1696" s="33"/>
      <c r="AM1696" s="33"/>
      <c r="AN1696" s="33"/>
      <c r="AO1696" s="33"/>
      <c r="AP1696" s="33"/>
      <c r="AQ1696" s="33"/>
      <c r="AR1696" s="33"/>
    </row>
    <row r="1697" spans="14:44" x14ac:dyDescent="0.3">
      <c r="N1697" s="33"/>
      <c r="O1697" s="33"/>
      <c r="P1697" s="33"/>
      <c r="Q1697" s="33"/>
      <c r="R1697" s="33"/>
      <c r="S1697" s="33"/>
      <c r="T1697" s="33"/>
      <c r="U1697" s="33"/>
      <c r="V1697" s="33"/>
      <c r="W1697" s="33"/>
      <c r="X1697" s="33"/>
      <c r="Y1697" s="33"/>
      <c r="Z1697" s="33"/>
      <c r="AA1697" s="33"/>
      <c r="AB1697" s="33"/>
      <c r="AD1697" s="33"/>
      <c r="AE1697" s="33"/>
      <c r="AG1697" s="33"/>
      <c r="AH1697" s="33"/>
      <c r="AI1697" s="33"/>
      <c r="AJ1697" s="33"/>
      <c r="AK1697" s="33"/>
      <c r="AL1697" s="33"/>
      <c r="AM1697" s="33"/>
      <c r="AN1697" s="33"/>
      <c r="AO1697" s="33"/>
      <c r="AP1697" s="33"/>
      <c r="AQ1697" s="33"/>
      <c r="AR1697" s="33"/>
    </row>
    <row r="1698" spans="14:44" x14ac:dyDescent="0.3">
      <c r="N1698" s="33"/>
      <c r="O1698" s="33"/>
      <c r="P1698" s="33"/>
      <c r="Q1698" s="33"/>
      <c r="R1698" s="33"/>
      <c r="S1698" s="33"/>
      <c r="T1698" s="33"/>
      <c r="U1698" s="33"/>
      <c r="V1698" s="33"/>
      <c r="W1698" s="33"/>
      <c r="X1698" s="33"/>
      <c r="Y1698" s="33"/>
      <c r="Z1698" s="33"/>
      <c r="AA1698" s="33"/>
      <c r="AB1698" s="33"/>
      <c r="AD1698" s="33"/>
      <c r="AE1698" s="33"/>
      <c r="AG1698" s="33"/>
      <c r="AH1698" s="33"/>
      <c r="AI1698" s="33"/>
      <c r="AJ1698" s="33"/>
      <c r="AK1698" s="33"/>
      <c r="AL1698" s="33"/>
      <c r="AM1698" s="33"/>
      <c r="AN1698" s="33"/>
      <c r="AO1698" s="33"/>
      <c r="AP1698" s="33"/>
      <c r="AQ1698" s="33"/>
      <c r="AR1698" s="33"/>
    </row>
    <row r="1699" spans="14:44" x14ac:dyDescent="0.3">
      <c r="N1699" s="33"/>
      <c r="O1699" s="33"/>
      <c r="P1699" s="33"/>
      <c r="Q1699" s="33"/>
      <c r="R1699" s="33"/>
      <c r="S1699" s="33"/>
      <c r="T1699" s="33"/>
      <c r="U1699" s="33"/>
      <c r="V1699" s="33"/>
      <c r="W1699" s="33"/>
      <c r="X1699" s="33"/>
      <c r="Y1699" s="33"/>
      <c r="Z1699" s="33"/>
      <c r="AA1699" s="33"/>
      <c r="AB1699" s="33"/>
      <c r="AD1699" s="33"/>
      <c r="AE1699" s="33"/>
      <c r="AG1699" s="33"/>
      <c r="AH1699" s="33"/>
      <c r="AI1699" s="33"/>
      <c r="AJ1699" s="33"/>
      <c r="AK1699" s="33"/>
      <c r="AL1699" s="33"/>
      <c r="AM1699" s="33"/>
      <c r="AN1699" s="33"/>
      <c r="AO1699" s="33"/>
      <c r="AP1699" s="33"/>
      <c r="AQ1699" s="33"/>
      <c r="AR1699" s="33"/>
    </row>
    <row r="1700" spans="14:44" x14ac:dyDescent="0.3">
      <c r="N1700" s="33"/>
      <c r="O1700" s="33"/>
      <c r="P1700" s="33"/>
      <c r="Q1700" s="33"/>
      <c r="R1700" s="33"/>
      <c r="S1700" s="33"/>
      <c r="T1700" s="33"/>
      <c r="U1700" s="33"/>
      <c r="V1700" s="33"/>
      <c r="W1700" s="33"/>
      <c r="X1700" s="33"/>
      <c r="Y1700" s="33"/>
      <c r="Z1700" s="33"/>
      <c r="AA1700" s="33"/>
      <c r="AB1700" s="33"/>
      <c r="AD1700" s="33"/>
      <c r="AE1700" s="33"/>
      <c r="AG1700" s="33"/>
      <c r="AH1700" s="33"/>
      <c r="AI1700" s="33"/>
      <c r="AJ1700" s="33"/>
      <c r="AK1700" s="33"/>
      <c r="AL1700" s="33"/>
      <c r="AM1700" s="33"/>
      <c r="AN1700" s="33"/>
      <c r="AO1700" s="33"/>
      <c r="AP1700" s="33"/>
      <c r="AQ1700" s="33"/>
      <c r="AR1700" s="33"/>
    </row>
    <row r="1701" spans="14:44" x14ac:dyDescent="0.3">
      <c r="N1701" s="33"/>
      <c r="O1701" s="33"/>
      <c r="P1701" s="33"/>
      <c r="Q1701" s="33"/>
      <c r="R1701" s="33"/>
      <c r="S1701" s="33"/>
      <c r="T1701" s="33"/>
      <c r="U1701" s="33"/>
      <c r="V1701" s="33"/>
      <c r="W1701" s="33"/>
      <c r="X1701" s="33"/>
      <c r="Y1701" s="33"/>
      <c r="Z1701" s="33"/>
      <c r="AA1701" s="33"/>
      <c r="AB1701" s="33"/>
      <c r="AD1701" s="33"/>
      <c r="AE1701" s="33"/>
      <c r="AG1701" s="33"/>
      <c r="AH1701" s="33"/>
      <c r="AI1701" s="33"/>
      <c r="AJ1701" s="33"/>
      <c r="AK1701" s="33"/>
      <c r="AL1701" s="33"/>
      <c r="AM1701" s="33"/>
      <c r="AN1701" s="33"/>
      <c r="AO1701" s="33"/>
      <c r="AP1701" s="33"/>
      <c r="AQ1701" s="33"/>
      <c r="AR1701" s="33"/>
    </row>
    <row r="1702" spans="14:44" x14ac:dyDescent="0.3">
      <c r="N1702" s="33"/>
      <c r="O1702" s="33"/>
      <c r="P1702" s="33"/>
      <c r="Q1702" s="33"/>
      <c r="R1702" s="33"/>
      <c r="S1702" s="33"/>
      <c r="T1702" s="33"/>
      <c r="U1702" s="33"/>
      <c r="V1702" s="33"/>
      <c r="W1702" s="33"/>
      <c r="X1702" s="33"/>
      <c r="Y1702" s="33"/>
      <c r="Z1702" s="33"/>
      <c r="AA1702" s="33"/>
      <c r="AB1702" s="33"/>
      <c r="AD1702" s="33"/>
      <c r="AE1702" s="33"/>
      <c r="AG1702" s="33"/>
      <c r="AH1702" s="33"/>
      <c r="AI1702" s="33"/>
      <c r="AJ1702" s="33"/>
      <c r="AK1702" s="33"/>
      <c r="AL1702" s="33"/>
      <c r="AM1702" s="33"/>
      <c r="AN1702" s="33"/>
      <c r="AO1702" s="33"/>
      <c r="AP1702" s="33"/>
      <c r="AQ1702" s="33"/>
      <c r="AR1702" s="33"/>
    </row>
    <row r="1703" spans="14:44" x14ac:dyDescent="0.3">
      <c r="N1703" s="33"/>
      <c r="O1703" s="33"/>
      <c r="P1703" s="33"/>
      <c r="Q1703" s="33"/>
      <c r="R1703" s="33"/>
      <c r="S1703" s="33"/>
      <c r="T1703" s="33"/>
      <c r="U1703" s="33"/>
      <c r="V1703" s="33"/>
      <c r="W1703" s="33"/>
      <c r="X1703" s="33"/>
      <c r="Y1703" s="33"/>
      <c r="Z1703" s="33"/>
      <c r="AA1703" s="33"/>
      <c r="AB1703" s="33"/>
      <c r="AD1703" s="33"/>
      <c r="AE1703" s="33"/>
      <c r="AG1703" s="33"/>
      <c r="AH1703" s="33"/>
      <c r="AI1703" s="33"/>
      <c r="AJ1703" s="33"/>
      <c r="AK1703" s="33"/>
      <c r="AL1703" s="33"/>
      <c r="AM1703" s="33"/>
      <c r="AN1703" s="33"/>
      <c r="AO1703" s="33"/>
      <c r="AP1703" s="33"/>
      <c r="AQ1703" s="33"/>
      <c r="AR1703" s="33"/>
    </row>
    <row r="1704" spans="14:44" x14ac:dyDescent="0.3">
      <c r="N1704" s="33"/>
      <c r="O1704" s="33"/>
      <c r="P1704" s="33"/>
      <c r="Q1704" s="33"/>
      <c r="R1704" s="33"/>
      <c r="S1704" s="33"/>
      <c r="T1704" s="33"/>
      <c r="U1704" s="33"/>
      <c r="V1704" s="33"/>
      <c r="W1704" s="33"/>
      <c r="X1704" s="33"/>
      <c r="Y1704" s="33"/>
      <c r="Z1704" s="33"/>
      <c r="AA1704" s="33"/>
      <c r="AB1704" s="33"/>
      <c r="AD1704" s="33"/>
      <c r="AE1704" s="33"/>
      <c r="AG1704" s="33"/>
      <c r="AH1704" s="33"/>
      <c r="AI1704" s="33"/>
      <c r="AJ1704" s="33"/>
      <c r="AK1704" s="33"/>
      <c r="AL1704" s="33"/>
      <c r="AM1704" s="33"/>
      <c r="AN1704" s="33"/>
      <c r="AO1704" s="33"/>
      <c r="AP1704" s="33"/>
      <c r="AQ1704" s="33"/>
      <c r="AR1704" s="33"/>
    </row>
    <row r="1705" spans="14:44" x14ac:dyDescent="0.3">
      <c r="N1705" s="33"/>
      <c r="O1705" s="33"/>
      <c r="P1705" s="33"/>
      <c r="Q1705" s="33"/>
      <c r="R1705" s="33"/>
      <c r="S1705" s="33"/>
      <c r="T1705" s="33"/>
      <c r="U1705" s="33"/>
      <c r="V1705" s="33"/>
      <c r="W1705" s="33"/>
      <c r="X1705" s="33"/>
      <c r="Y1705" s="33"/>
      <c r="Z1705" s="33"/>
      <c r="AA1705" s="33"/>
      <c r="AB1705" s="33"/>
      <c r="AD1705" s="33"/>
      <c r="AE1705" s="33"/>
      <c r="AG1705" s="33"/>
      <c r="AH1705" s="33"/>
      <c r="AI1705" s="33"/>
      <c r="AJ1705" s="33"/>
      <c r="AK1705" s="33"/>
      <c r="AL1705" s="33"/>
      <c r="AM1705" s="33"/>
      <c r="AN1705" s="33"/>
      <c r="AO1705" s="33"/>
      <c r="AP1705" s="33"/>
      <c r="AQ1705" s="33"/>
      <c r="AR1705" s="33"/>
    </row>
    <row r="1706" spans="14:44" x14ac:dyDescent="0.3">
      <c r="N1706" s="33"/>
      <c r="O1706" s="33"/>
      <c r="P1706" s="33"/>
      <c r="Q1706" s="33"/>
      <c r="R1706" s="33"/>
      <c r="S1706" s="33"/>
      <c r="T1706" s="33"/>
      <c r="U1706" s="33"/>
      <c r="V1706" s="33"/>
      <c r="W1706" s="33"/>
      <c r="X1706" s="33"/>
      <c r="Y1706" s="33"/>
      <c r="Z1706" s="33"/>
      <c r="AA1706" s="33"/>
      <c r="AB1706" s="33"/>
      <c r="AD1706" s="33"/>
      <c r="AE1706" s="33"/>
      <c r="AG1706" s="33"/>
      <c r="AH1706" s="33"/>
      <c r="AI1706" s="33"/>
      <c r="AJ1706" s="33"/>
      <c r="AK1706" s="33"/>
      <c r="AL1706" s="33"/>
      <c r="AM1706" s="33"/>
      <c r="AN1706" s="33"/>
      <c r="AO1706" s="33"/>
      <c r="AP1706" s="33"/>
      <c r="AQ1706" s="33"/>
      <c r="AR1706" s="33"/>
    </row>
    <row r="1707" spans="14:44" x14ac:dyDescent="0.3">
      <c r="N1707" s="33"/>
      <c r="O1707" s="33"/>
      <c r="P1707" s="33"/>
      <c r="Q1707" s="33"/>
      <c r="R1707" s="33"/>
      <c r="S1707" s="33"/>
      <c r="T1707" s="33"/>
      <c r="U1707" s="33"/>
      <c r="V1707" s="33"/>
      <c r="W1707" s="33"/>
      <c r="X1707" s="33"/>
      <c r="Y1707" s="33"/>
      <c r="Z1707" s="33"/>
      <c r="AA1707" s="33"/>
      <c r="AB1707" s="33"/>
      <c r="AD1707" s="33"/>
      <c r="AE1707" s="33"/>
      <c r="AG1707" s="33"/>
      <c r="AH1707" s="33"/>
      <c r="AI1707" s="33"/>
      <c r="AJ1707" s="33"/>
      <c r="AK1707" s="33"/>
      <c r="AL1707" s="33"/>
      <c r="AM1707" s="33"/>
      <c r="AN1707" s="33"/>
      <c r="AO1707" s="33"/>
      <c r="AP1707" s="33"/>
      <c r="AQ1707" s="33"/>
      <c r="AR1707" s="33"/>
    </row>
    <row r="1708" spans="14:44" x14ac:dyDescent="0.3">
      <c r="N1708" s="33"/>
      <c r="O1708" s="33"/>
      <c r="P1708" s="33"/>
      <c r="Q1708" s="33"/>
      <c r="R1708" s="33"/>
      <c r="S1708" s="33"/>
      <c r="T1708" s="33"/>
      <c r="U1708" s="33"/>
      <c r="V1708" s="33"/>
      <c r="W1708" s="33"/>
      <c r="X1708" s="33"/>
      <c r="Y1708" s="33"/>
      <c r="Z1708" s="33"/>
      <c r="AA1708" s="33"/>
      <c r="AB1708" s="33"/>
      <c r="AD1708" s="33"/>
      <c r="AE1708" s="33"/>
      <c r="AG1708" s="33"/>
      <c r="AH1708" s="33"/>
      <c r="AI1708" s="33"/>
      <c r="AJ1708" s="33"/>
      <c r="AK1708" s="33"/>
      <c r="AL1708" s="33"/>
      <c r="AM1708" s="33"/>
      <c r="AN1708" s="33"/>
      <c r="AO1708" s="33"/>
      <c r="AP1708" s="33"/>
      <c r="AQ1708" s="33"/>
      <c r="AR1708" s="33"/>
    </row>
    <row r="1709" spans="14:44" x14ac:dyDescent="0.3">
      <c r="N1709" s="33"/>
      <c r="O1709" s="33"/>
      <c r="P1709" s="33"/>
      <c r="Q1709" s="33"/>
      <c r="R1709" s="33"/>
      <c r="S1709" s="33"/>
      <c r="T1709" s="33"/>
      <c r="U1709" s="33"/>
      <c r="V1709" s="33"/>
      <c r="W1709" s="33"/>
      <c r="X1709" s="33"/>
      <c r="Y1709" s="33"/>
      <c r="Z1709" s="33"/>
      <c r="AA1709" s="33"/>
      <c r="AB1709" s="33"/>
      <c r="AD1709" s="33"/>
      <c r="AE1709" s="33"/>
      <c r="AG1709" s="33"/>
      <c r="AH1709" s="33"/>
      <c r="AI1709" s="33"/>
      <c r="AJ1709" s="33"/>
      <c r="AK1709" s="33"/>
      <c r="AL1709" s="33"/>
      <c r="AM1709" s="33"/>
      <c r="AN1709" s="33"/>
      <c r="AO1709" s="33"/>
      <c r="AP1709" s="33"/>
      <c r="AQ1709" s="33"/>
      <c r="AR1709" s="33"/>
    </row>
    <row r="1710" spans="14:44" x14ac:dyDescent="0.3">
      <c r="N1710" s="33"/>
      <c r="O1710" s="33"/>
      <c r="P1710" s="33"/>
      <c r="Q1710" s="33"/>
      <c r="R1710" s="33"/>
      <c r="S1710" s="33"/>
      <c r="T1710" s="33"/>
      <c r="U1710" s="33"/>
      <c r="V1710" s="33"/>
      <c r="W1710" s="33"/>
      <c r="X1710" s="33"/>
      <c r="Y1710" s="33"/>
      <c r="Z1710" s="33"/>
      <c r="AA1710" s="33"/>
      <c r="AB1710" s="33"/>
      <c r="AD1710" s="33"/>
      <c r="AE1710" s="33"/>
      <c r="AG1710" s="33"/>
      <c r="AH1710" s="33"/>
      <c r="AI1710" s="33"/>
      <c r="AJ1710" s="33"/>
      <c r="AK1710" s="33"/>
      <c r="AL1710" s="33"/>
      <c r="AM1710" s="33"/>
      <c r="AN1710" s="33"/>
      <c r="AO1710" s="33"/>
      <c r="AP1710" s="33"/>
      <c r="AQ1710" s="33"/>
      <c r="AR1710" s="33"/>
    </row>
    <row r="1711" spans="14:44" x14ac:dyDescent="0.3">
      <c r="N1711" s="33"/>
      <c r="O1711" s="33"/>
      <c r="P1711" s="33"/>
      <c r="Q1711" s="33"/>
      <c r="R1711" s="33"/>
      <c r="S1711" s="33"/>
      <c r="T1711" s="33"/>
      <c r="U1711" s="33"/>
      <c r="V1711" s="33"/>
      <c r="W1711" s="33"/>
      <c r="X1711" s="33"/>
      <c r="Y1711" s="33"/>
      <c r="Z1711" s="33"/>
      <c r="AA1711" s="33"/>
      <c r="AB1711" s="33"/>
      <c r="AD1711" s="33"/>
      <c r="AE1711" s="33"/>
      <c r="AG1711" s="33"/>
      <c r="AH1711" s="33"/>
      <c r="AI1711" s="33"/>
      <c r="AJ1711" s="33"/>
      <c r="AK1711" s="33"/>
      <c r="AL1711" s="33"/>
      <c r="AM1711" s="33"/>
      <c r="AN1711" s="33"/>
      <c r="AO1711" s="33"/>
      <c r="AP1711" s="33"/>
      <c r="AQ1711" s="33"/>
      <c r="AR1711" s="33"/>
    </row>
    <row r="1712" spans="14:44" x14ac:dyDescent="0.3">
      <c r="N1712" s="33"/>
      <c r="O1712" s="33"/>
      <c r="P1712" s="33"/>
      <c r="Q1712" s="33"/>
      <c r="R1712" s="33"/>
      <c r="S1712" s="33"/>
      <c r="T1712" s="33"/>
      <c r="U1712" s="33"/>
      <c r="V1712" s="33"/>
      <c r="W1712" s="33"/>
      <c r="X1712" s="33"/>
      <c r="Y1712" s="33"/>
      <c r="Z1712" s="33"/>
      <c r="AA1712" s="33"/>
      <c r="AB1712" s="33"/>
      <c r="AD1712" s="33"/>
      <c r="AE1712" s="33"/>
      <c r="AG1712" s="33"/>
      <c r="AH1712" s="33"/>
      <c r="AI1712" s="33"/>
      <c r="AJ1712" s="33"/>
      <c r="AK1712" s="33"/>
      <c r="AL1712" s="33"/>
      <c r="AM1712" s="33"/>
      <c r="AN1712" s="33"/>
      <c r="AO1712" s="33"/>
      <c r="AP1712" s="33"/>
      <c r="AQ1712" s="33"/>
      <c r="AR1712" s="33"/>
    </row>
    <row r="1713" spans="14:44" x14ac:dyDescent="0.3">
      <c r="N1713" s="33"/>
      <c r="O1713" s="33"/>
      <c r="P1713" s="33"/>
      <c r="Q1713" s="33"/>
      <c r="R1713" s="33"/>
      <c r="S1713" s="33"/>
      <c r="T1713" s="33"/>
      <c r="U1713" s="33"/>
      <c r="V1713" s="33"/>
      <c r="W1713" s="33"/>
      <c r="X1713" s="33"/>
      <c r="Y1713" s="33"/>
      <c r="Z1713" s="33"/>
      <c r="AA1713" s="33"/>
      <c r="AB1713" s="33"/>
      <c r="AD1713" s="33"/>
      <c r="AE1713" s="33"/>
      <c r="AG1713" s="33"/>
      <c r="AH1713" s="33"/>
      <c r="AI1713" s="33"/>
      <c r="AJ1713" s="33"/>
      <c r="AK1713" s="33"/>
      <c r="AL1713" s="33"/>
      <c r="AM1713" s="33"/>
      <c r="AN1713" s="33"/>
      <c r="AO1713" s="33"/>
      <c r="AP1713" s="33"/>
      <c r="AQ1713" s="33"/>
      <c r="AR1713" s="33"/>
    </row>
    <row r="1714" spans="14:44" x14ac:dyDescent="0.3">
      <c r="N1714" s="33"/>
      <c r="O1714" s="33"/>
      <c r="P1714" s="33"/>
      <c r="Q1714" s="33"/>
      <c r="R1714" s="33"/>
      <c r="S1714" s="33"/>
      <c r="T1714" s="33"/>
      <c r="U1714" s="33"/>
      <c r="V1714" s="33"/>
      <c r="W1714" s="33"/>
      <c r="X1714" s="33"/>
      <c r="Y1714" s="33"/>
      <c r="Z1714" s="33"/>
      <c r="AA1714" s="33"/>
      <c r="AB1714" s="33"/>
      <c r="AD1714" s="33"/>
      <c r="AE1714" s="33"/>
      <c r="AG1714" s="33"/>
      <c r="AH1714" s="33"/>
      <c r="AI1714" s="33"/>
      <c r="AJ1714" s="33"/>
      <c r="AK1714" s="33"/>
      <c r="AL1714" s="33"/>
      <c r="AM1714" s="33"/>
      <c r="AN1714" s="33"/>
      <c r="AO1714" s="33"/>
      <c r="AP1714" s="33"/>
      <c r="AQ1714" s="33"/>
      <c r="AR1714" s="33"/>
    </row>
    <row r="1715" spans="14:44" x14ac:dyDescent="0.3">
      <c r="N1715" s="33"/>
      <c r="O1715" s="33"/>
      <c r="P1715" s="33"/>
      <c r="Q1715" s="33"/>
      <c r="R1715" s="33"/>
      <c r="S1715" s="33"/>
      <c r="T1715" s="33"/>
      <c r="U1715" s="33"/>
      <c r="V1715" s="33"/>
      <c r="W1715" s="33"/>
      <c r="X1715" s="33"/>
      <c r="Y1715" s="33"/>
      <c r="Z1715" s="33"/>
      <c r="AA1715" s="33"/>
      <c r="AB1715" s="33"/>
      <c r="AD1715" s="33"/>
      <c r="AE1715" s="33"/>
      <c r="AG1715" s="33"/>
      <c r="AH1715" s="33"/>
      <c r="AI1715" s="33"/>
      <c r="AJ1715" s="33"/>
      <c r="AK1715" s="33"/>
      <c r="AL1715" s="33"/>
      <c r="AM1715" s="33"/>
      <c r="AN1715" s="33"/>
      <c r="AO1715" s="33"/>
      <c r="AP1715" s="33"/>
      <c r="AQ1715" s="33"/>
      <c r="AR1715" s="33"/>
    </row>
    <row r="1716" spans="14:44" x14ac:dyDescent="0.3">
      <c r="N1716" s="33"/>
      <c r="O1716" s="33"/>
      <c r="P1716" s="33"/>
      <c r="Q1716" s="33"/>
      <c r="R1716" s="33"/>
      <c r="S1716" s="33"/>
      <c r="T1716" s="33"/>
      <c r="U1716" s="33"/>
      <c r="V1716" s="33"/>
      <c r="W1716" s="33"/>
      <c r="X1716" s="33"/>
      <c r="Y1716" s="33"/>
      <c r="Z1716" s="33"/>
      <c r="AA1716" s="33"/>
      <c r="AB1716" s="33"/>
      <c r="AD1716" s="33"/>
      <c r="AE1716" s="33"/>
      <c r="AG1716" s="33"/>
      <c r="AH1716" s="33"/>
      <c r="AI1716" s="33"/>
      <c r="AJ1716" s="33"/>
      <c r="AK1716" s="33"/>
      <c r="AL1716" s="33"/>
      <c r="AM1716" s="33"/>
      <c r="AN1716" s="33"/>
      <c r="AO1716" s="33"/>
      <c r="AP1716" s="33"/>
      <c r="AQ1716" s="33"/>
      <c r="AR1716" s="33"/>
    </row>
    <row r="1717" spans="14:44" x14ac:dyDescent="0.3">
      <c r="N1717" s="33"/>
      <c r="O1717" s="33"/>
      <c r="P1717" s="33"/>
      <c r="Q1717" s="33"/>
      <c r="R1717" s="33"/>
      <c r="S1717" s="33"/>
      <c r="T1717" s="33"/>
      <c r="U1717" s="33"/>
      <c r="V1717" s="33"/>
      <c r="W1717" s="33"/>
      <c r="X1717" s="33"/>
      <c r="Y1717" s="33"/>
      <c r="Z1717" s="33"/>
      <c r="AA1717" s="33"/>
      <c r="AB1717" s="33"/>
      <c r="AD1717" s="33"/>
      <c r="AE1717" s="33"/>
      <c r="AG1717" s="33"/>
      <c r="AH1717" s="33"/>
      <c r="AI1717" s="33"/>
      <c r="AJ1717" s="33"/>
      <c r="AK1717" s="33"/>
      <c r="AL1717" s="33"/>
      <c r="AM1717" s="33"/>
      <c r="AN1717" s="33"/>
      <c r="AO1717" s="33"/>
      <c r="AP1717" s="33"/>
      <c r="AQ1717" s="33"/>
      <c r="AR1717" s="33"/>
    </row>
    <row r="1718" spans="14:44" x14ac:dyDescent="0.3">
      <c r="N1718" s="33"/>
      <c r="O1718" s="33"/>
      <c r="P1718" s="33"/>
      <c r="Q1718" s="33"/>
      <c r="R1718" s="33"/>
      <c r="S1718" s="33"/>
      <c r="T1718" s="33"/>
      <c r="U1718" s="33"/>
      <c r="V1718" s="33"/>
      <c r="W1718" s="33"/>
      <c r="X1718" s="33"/>
      <c r="Y1718" s="33"/>
      <c r="Z1718" s="33"/>
      <c r="AA1718" s="33"/>
      <c r="AB1718" s="33"/>
      <c r="AD1718" s="33"/>
      <c r="AE1718" s="33"/>
      <c r="AG1718" s="33"/>
      <c r="AH1718" s="33"/>
      <c r="AI1718" s="33"/>
      <c r="AJ1718" s="33"/>
      <c r="AK1718" s="33"/>
      <c r="AL1718" s="33"/>
      <c r="AM1718" s="33"/>
      <c r="AN1718" s="33"/>
      <c r="AO1718" s="33"/>
      <c r="AP1718" s="33"/>
      <c r="AQ1718" s="33"/>
      <c r="AR1718" s="33"/>
    </row>
    <row r="1719" spans="14:44" x14ac:dyDescent="0.3">
      <c r="N1719" s="33"/>
      <c r="O1719" s="33"/>
      <c r="P1719" s="33"/>
      <c r="Q1719" s="33"/>
      <c r="R1719" s="33"/>
      <c r="S1719" s="33"/>
      <c r="T1719" s="33"/>
      <c r="U1719" s="33"/>
      <c r="V1719" s="33"/>
      <c r="W1719" s="33"/>
      <c r="X1719" s="33"/>
      <c r="Y1719" s="33"/>
      <c r="Z1719" s="33"/>
      <c r="AA1719" s="33"/>
      <c r="AB1719" s="33"/>
      <c r="AD1719" s="33"/>
      <c r="AE1719" s="33"/>
      <c r="AG1719" s="33"/>
      <c r="AH1719" s="33"/>
      <c r="AI1719" s="33"/>
      <c r="AJ1719" s="33"/>
      <c r="AK1719" s="33"/>
      <c r="AL1719" s="33"/>
      <c r="AM1719" s="33"/>
      <c r="AN1719" s="33"/>
      <c r="AO1719" s="33"/>
      <c r="AP1719" s="33"/>
      <c r="AQ1719" s="33"/>
      <c r="AR1719" s="33"/>
    </row>
    <row r="1720" spans="14:44" x14ac:dyDescent="0.3">
      <c r="N1720" s="33"/>
      <c r="O1720" s="33"/>
      <c r="P1720" s="33"/>
      <c r="Q1720" s="33"/>
      <c r="R1720" s="33"/>
      <c r="S1720" s="33"/>
      <c r="T1720" s="33"/>
      <c r="U1720" s="33"/>
      <c r="V1720" s="33"/>
      <c r="W1720" s="33"/>
      <c r="X1720" s="33"/>
      <c r="Y1720" s="33"/>
      <c r="Z1720" s="33"/>
      <c r="AA1720" s="33"/>
      <c r="AB1720" s="33"/>
      <c r="AD1720" s="33"/>
      <c r="AE1720" s="33"/>
      <c r="AG1720" s="33"/>
      <c r="AH1720" s="33"/>
      <c r="AI1720" s="33"/>
      <c r="AJ1720" s="33"/>
      <c r="AK1720" s="33"/>
      <c r="AL1720" s="33"/>
      <c r="AM1720" s="33"/>
      <c r="AN1720" s="33"/>
      <c r="AO1720" s="33"/>
      <c r="AP1720" s="33"/>
      <c r="AQ1720" s="33"/>
      <c r="AR1720" s="33"/>
    </row>
    <row r="1721" spans="14:44" x14ac:dyDescent="0.3">
      <c r="N1721" s="33"/>
      <c r="O1721" s="33"/>
      <c r="P1721" s="33"/>
      <c r="Q1721" s="33"/>
      <c r="R1721" s="33"/>
      <c r="S1721" s="33"/>
      <c r="T1721" s="33"/>
      <c r="U1721" s="33"/>
      <c r="V1721" s="33"/>
      <c r="W1721" s="33"/>
      <c r="X1721" s="33"/>
      <c r="Y1721" s="33"/>
      <c r="Z1721" s="33"/>
      <c r="AA1721" s="33"/>
      <c r="AB1721" s="33"/>
      <c r="AD1721" s="33"/>
      <c r="AE1721" s="33"/>
      <c r="AG1721" s="33"/>
      <c r="AH1721" s="33"/>
      <c r="AI1721" s="33"/>
      <c r="AJ1721" s="33"/>
      <c r="AK1721" s="33"/>
      <c r="AL1721" s="33"/>
      <c r="AM1721" s="33"/>
      <c r="AN1721" s="33"/>
      <c r="AO1721" s="33"/>
      <c r="AP1721" s="33"/>
      <c r="AQ1721" s="33"/>
      <c r="AR1721" s="33"/>
    </row>
    <row r="1722" spans="14:44" x14ac:dyDescent="0.3">
      <c r="N1722" s="33"/>
      <c r="O1722" s="33"/>
      <c r="P1722" s="33"/>
      <c r="Q1722" s="33"/>
      <c r="R1722" s="33"/>
      <c r="S1722" s="33"/>
      <c r="T1722" s="33"/>
      <c r="U1722" s="33"/>
      <c r="V1722" s="33"/>
      <c r="W1722" s="33"/>
      <c r="X1722" s="33"/>
      <c r="Y1722" s="33"/>
      <c r="Z1722" s="33"/>
      <c r="AA1722" s="33"/>
      <c r="AB1722" s="33"/>
      <c r="AD1722" s="33"/>
      <c r="AE1722" s="33"/>
      <c r="AG1722" s="33"/>
      <c r="AH1722" s="33"/>
      <c r="AI1722" s="33"/>
      <c r="AJ1722" s="33"/>
      <c r="AK1722" s="33"/>
      <c r="AL1722" s="33"/>
      <c r="AM1722" s="33"/>
      <c r="AN1722" s="33"/>
      <c r="AO1722" s="33"/>
      <c r="AP1722" s="33"/>
      <c r="AQ1722" s="33"/>
      <c r="AR1722" s="33"/>
    </row>
    <row r="1723" spans="14:44" x14ac:dyDescent="0.3">
      <c r="N1723" s="33"/>
      <c r="O1723" s="33"/>
      <c r="P1723" s="33"/>
      <c r="Q1723" s="33"/>
      <c r="R1723" s="33"/>
      <c r="S1723" s="33"/>
      <c r="T1723" s="33"/>
      <c r="U1723" s="33"/>
      <c r="V1723" s="33"/>
      <c r="W1723" s="33"/>
      <c r="X1723" s="33"/>
      <c r="Y1723" s="33"/>
      <c r="Z1723" s="33"/>
      <c r="AA1723" s="33"/>
      <c r="AB1723" s="33"/>
      <c r="AD1723" s="33"/>
      <c r="AE1723" s="33"/>
      <c r="AG1723" s="33"/>
      <c r="AH1723" s="33"/>
      <c r="AI1723" s="33"/>
      <c r="AJ1723" s="33"/>
      <c r="AK1723" s="33"/>
      <c r="AL1723" s="33"/>
      <c r="AM1723" s="33"/>
      <c r="AN1723" s="33"/>
      <c r="AO1723" s="33"/>
      <c r="AP1723" s="33"/>
      <c r="AQ1723" s="33"/>
      <c r="AR1723" s="33"/>
    </row>
    <row r="1724" spans="14:44" x14ac:dyDescent="0.3">
      <c r="N1724" s="33"/>
      <c r="O1724" s="33"/>
      <c r="P1724" s="33"/>
      <c r="Q1724" s="33"/>
      <c r="R1724" s="33"/>
      <c r="S1724" s="33"/>
      <c r="T1724" s="33"/>
      <c r="U1724" s="33"/>
      <c r="V1724" s="33"/>
      <c r="W1724" s="33"/>
      <c r="X1724" s="33"/>
      <c r="Y1724" s="33"/>
      <c r="Z1724" s="33"/>
      <c r="AA1724" s="33"/>
      <c r="AB1724" s="33"/>
      <c r="AD1724" s="33"/>
      <c r="AE1724" s="33"/>
      <c r="AG1724" s="33"/>
      <c r="AH1724" s="33"/>
      <c r="AI1724" s="33"/>
      <c r="AJ1724" s="33"/>
      <c r="AK1724" s="33"/>
      <c r="AL1724" s="33"/>
      <c r="AM1724" s="33"/>
      <c r="AN1724" s="33"/>
      <c r="AO1724" s="33"/>
      <c r="AP1724" s="33"/>
      <c r="AQ1724" s="33"/>
      <c r="AR1724" s="33"/>
    </row>
    <row r="1725" spans="14:44" x14ac:dyDescent="0.3">
      <c r="N1725" s="33"/>
      <c r="O1725" s="33"/>
      <c r="P1725" s="33"/>
      <c r="Q1725" s="33"/>
      <c r="R1725" s="33"/>
      <c r="S1725" s="33"/>
      <c r="T1725" s="33"/>
      <c r="U1725" s="33"/>
      <c r="V1725" s="33"/>
      <c r="W1725" s="33"/>
      <c r="X1725" s="33"/>
      <c r="Y1725" s="33"/>
      <c r="Z1725" s="33"/>
      <c r="AA1725" s="33"/>
      <c r="AB1725" s="33"/>
      <c r="AD1725" s="33"/>
      <c r="AE1725" s="33"/>
      <c r="AG1725" s="33"/>
      <c r="AH1725" s="33"/>
      <c r="AI1725" s="33"/>
      <c r="AJ1725" s="33"/>
      <c r="AK1725" s="33"/>
      <c r="AL1725" s="33"/>
      <c r="AM1725" s="33"/>
      <c r="AN1725" s="33"/>
      <c r="AO1725" s="33"/>
      <c r="AP1725" s="33"/>
      <c r="AQ1725" s="33"/>
      <c r="AR1725" s="33"/>
    </row>
    <row r="1726" spans="14:44" x14ac:dyDescent="0.3">
      <c r="N1726" s="33"/>
      <c r="O1726" s="33"/>
      <c r="P1726" s="33"/>
      <c r="Q1726" s="33"/>
      <c r="R1726" s="33"/>
      <c r="S1726" s="33"/>
      <c r="T1726" s="33"/>
      <c r="U1726" s="33"/>
      <c r="V1726" s="33"/>
      <c r="W1726" s="33"/>
      <c r="X1726" s="33"/>
      <c r="Y1726" s="33"/>
      <c r="Z1726" s="33"/>
      <c r="AA1726" s="33"/>
      <c r="AB1726" s="33"/>
      <c r="AD1726" s="33"/>
      <c r="AE1726" s="33"/>
      <c r="AG1726" s="33"/>
      <c r="AH1726" s="33"/>
      <c r="AI1726" s="33"/>
      <c r="AJ1726" s="33"/>
      <c r="AK1726" s="33"/>
      <c r="AL1726" s="33"/>
      <c r="AM1726" s="33"/>
      <c r="AN1726" s="33"/>
      <c r="AO1726" s="33"/>
      <c r="AP1726" s="33"/>
      <c r="AQ1726" s="33"/>
      <c r="AR1726" s="33"/>
    </row>
    <row r="1727" spans="14:44" x14ac:dyDescent="0.3">
      <c r="N1727" s="33"/>
      <c r="O1727" s="33"/>
      <c r="P1727" s="33"/>
      <c r="Q1727" s="33"/>
      <c r="R1727" s="33"/>
      <c r="S1727" s="33"/>
      <c r="T1727" s="33"/>
      <c r="U1727" s="33"/>
      <c r="V1727" s="33"/>
      <c r="W1727" s="33"/>
      <c r="X1727" s="33"/>
      <c r="Y1727" s="33"/>
      <c r="Z1727" s="33"/>
      <c r="AA1727" s="33"/>
      <c r="AB1727" s="33"/>
      <c r="AD1727" s="33"/>
      <c r="AE1727" s="33"/>
      <c r="AG1727" s="33"/>
      <c r="AH1727" s="33"/>
      <c r="AI1727" s="33"/>
      <c r="AJ1727" s="33"/>
      <c r="AK1727" s="33"/>
      <c r="AL1727" s="33"/>
      <c r="AM1727" s="33"/>
      <c r="AN1727" s="33"/>
      <c r="AO1727" s="33"/>
      <c r="AP1727" s="33"/>
      <c r="AQ1727" s="33"/>
      <c r="AR1727" s="33"/>
    </row>
    <row r="1728" spans="14:44" x14ac:dyDescent="0.3">
      <c r="N1728" s="33"/>
      <c r="O1728" s="33"/>
      <c r="P1728" s="33"/>
      <c r="Q1728" s="33"/>
      <c r="R1728" s="33"/>
      <c r="S1728" s="33"/>
      <c r="T1728" s="33"/>
      <c r="U1728" s="33"/>
      <c r="V1728" s="33"/>
      <c r="W1728" s="33"/>
      <c r="X1728" s="33"/>
      <c r="Y1728" s="33"/>
      <c r="Z1728" s="33"/>
      <c r="AA1728" s="33"/>
      <c r="AB1728" s="33"/>
      <c r="AD1728" s="33"/>
      <c r="AE1728" s="33"/>
      <c r="AG1728" s="33"/>
      <c r="AH1728" s="33"/>
      <c r="AI1728" s="33"/>
      <c r="AJ1728" s="33"/>
      <c r="AK1728" s="33"/>
      <c r="AL1728" s="33"/>
      <c r="AM1728" s="33"/>
      <c r="AN1728" s="33"/>
      <c r="AO1728" s="33"/>
      <c r="AP1728" s="33"/>
      <c r="AQ1728" s="33"/>
      <c r="AR1728" s="33"/>
    </row>
    <row r="1729" spans="14:44" x14ac:dyDescent="0.3">
      <c r="N1729" s="33"/>
      <c r="O1729" s="33"/>
      <c r="P1729" s="33"/>
      <c r="Q1729" s="33"/>
      <c r="R1729" s="33"/>
      <c r="S1729" s="33"/>
      <c r="T1729" s="33"/>
      <c r="U1729" s="33"/>
      <c r="V1729" s="33"/>
      <c r="W1729" s="33"/>
      <c r="X1729" s="33"/>
      <c r="Y1729" s="33"/>
      <c r="Z1729" s="33"/>
      <c r="AA1729" s="33"/>
      <c r="AB1729" s="33"/>
      <c r="AD1729" s="33"/>
      <c r="AE1729" s="33"/>
      <c r="AG1729" s="33"/>
      <c r="AH1729" s="33"/>
      <c r="AI1729" s="33"/>
      <c r="AJ1729" s="33"/>
      <c r="AK1729" s="33"/>
      <c r="AL1729" s="33"/>
      <c r="AM1729" s="33"/>
      <c r="AN1729" s="33"/>
      <c r="AO1729" s="33"/>
      <c r="AP1729" s="33"/>
      <c r="AQ1729" s="33"/>
      <c r="AR1729" s="33"/>
    </row>
    <row r="1730" spans="14:44" x14ac:dyDescent="0.3">
      <c r="N1730" s="33"/>
      <c r="O1730" s="33"/>
      <c r="P1730" s="33"/>
      <c r="Q1730" s="33"/>
      <c r="R1730" s="33"/>
      <c r="S1730" s="33"/>
      <c r="T1730" s="33"/>
      <c r="U1730" s="33"/>
      <c r="V1730" s="33"/>
      <c r="W1730" s="33"/>
      <c r="X1730" s="33"/>
      <c r="Y1730" s="33"/>
      <c r="Z1730" s="33"/>
      <c r="AA1730" s="33"/>
      <c r="AB1730" s="33"/>
      <c r="AD1730" s="33"/>
      <c r="AE1730" s="33"/>
      <c r="AG1730" s="33"/>
      <c r="AH1730" s="33"/>
      <c r="AI1730" s="33"/>
      <c r="AJ1730" s="33"/>
      <c r="AK1730" s="33"/>
      <c r="AL1730" s="33"/>
      <c r="AM1730" s="33"/>
      <c r="AN1730" s="33"/>
      <c r="AO1730" s="33"/>
      <c r="AP1730" s="33"/>
      <c r="AQ1730" s="33"/>
      <c r="AR1730" s="33"/>
    </row>
    <row r="1731" spans="14:44" x14ac:dyDescent="0.3">
      <c r="N1731" s="33"/>
      <c r="O1731" s="33"/>
      <c r="P1731" s="33"/>
      <c r="Q1731" s="33"/>
      <c r="R1731" s="33"/>
      <c r="S1731" s="33"/>
      <c r="T1731" s="33"/>
      <c r="U1731" s="33"/>
      <c r="V1731" s="33"/>
      <c r="W1731" s="33"/>
      <c r="X1731" s="33"/>
      <c r="Y1731" s="33"/>
      <c r="Z1731" s="33"/>
      <c r="AA1731" s="33"/>
      <c r="AB1731" s="33"/>
      <c r="AD1731" s="33"/>
      <c r="AE1731" s="33"/>
      <c r="AG1731" s="33"/>
      <c r="AH1731" s="33"/>
      <c r="AI1731" s="33"/>
      <c r="AJ1731" s="33"/>
      <c r="AK1731" s="33"/>
      <c r="AL1731" s="33"/>
      <c r="AM1731" s="33"/>
      <c r="AN1731" s="33"/>
      <c r="AO1731" s="33"/>
      <c r="AP1731" s="33"/>
      <c r="AQ1731" s="33"/>
      <c r="AR1731" s="33"/>
    </row>
    <row r="1732" spans="14:44" x14ac:dyDescent="0.3">
      <c r="N1732" s="33"/>
      <c r="O1732" s="33"/>
      <c r="P1732" s="33"/>
      <c r="Q1732" s="33"/>
      <c r="R1732" s="33"/>
      <c r="S1732" s="33"/>
      <c r="T1732" s="33"/>
      <c r="U1732" s="33"/>
      <c r="V1732" s="33"/>
      <c r="W1732" s="33"/>
      <c r="X1732" s="33"/>
      <c r="Y1732" s="33"/>
      <c r="Z1732" s="33"/>
      <c r="AA1732" s="33"/>
      <c r="AB1732" s="33"/>
      <c r="AD1732" s="33"/>
      <c r="AE1732" s="33"/>
      <c r="AG1732" s="33"/>
      <c r="AH1732" s="33"/>
      <c r="AI1732" s="33"/>
      <c r="AJ1732" s="33"/>
      <c r="AK1732" s="33"/>
      <c r="AL1732" s="33"/>
      <c r="AM1732" s="33"/>
      <c r="AN1732" s="33"/>
      <c r="AO1732" s="33"/>
      <c r="AP1732" s="33"/>
      <c r="AQ1732" s="33"/>
      <c r="AR1732" s="33"/>
    </row>
    <row r="1733" spans="14:44" x14ac:dyDescent="0.3">
      <c r="N1733" s="33"/>
      <c r="O1733" s="33"/>
      <c r="P1733" s="33"/>
      <c r="Q1733" s="33"/>
      <c r="R1733" s="33"/>
      <c r="S1733" s="33"/>
      <c r="T1733" s="33"/>
      <c r="U1733" s="33"/>
      <c r="V1733" s="33"/>
      <c r="W1733" s="33"/>
      <c r="X1733" s="33"/>
      <c r="Y1733" s="33"/>
      <c r="Z1733" s="33"/>
      <c r="AA1733" s="33"/>
      <c r="AB1733" s="33"/>
      <c r="AD1733" s="33"/>
      <c r="AE1733" s="33"/>
      <c r="AG1733" s="33"/>
      <c r="AH1733" s="33"/>
      <c r="AI1733" s="33"/>
      <c r="AJ1733" s="33"/>
      <c r="AK1733" s="33"/>
      <c r="AL1733" s="33"/>
      <c r="AM1733" s="33"/>
      <c r="AN1733" s="33"/>
      <c r="AO1733" s="33"/>
      <c r="AP1733" s="33"/>
      <c r="AQ1733" s="33"/>
      <c r="AR1733" s="33"/>
    </row>
    <row r="1734" spans="14:44" x14ac:dyDescent="0.3">
      <c r="N1734" s="33"/>
      <c r="O1734" s="33"/>
      <c r="P1734" s="33"/>
      <c r="Q1734" s="33"/>
      <c r="R1734" s="33"/>
      <c r="S1734" s="33"/>
      <c r="T1734" s="33"/>
      <c r="U1734" s="33"/>
      <c r="V1734" s="33"/>
      <c r="W1734" s="33"/>
      <c r="X1734" s="33"/>
      <c r="Y1734" s="33"/>
      <c r="Z1734" s="33"/>
      <c r="AA1734" s="33"/>
      <c r="AB1734" s="33"/>
      <c r="AD1734" s="33"/>
      <c r="AE1734" s="33"/>
      <c r="AG1734" s="33"/>
      <c r="AH1734" s="33"/>
      <c r="AI1734" s="33"/>
      <c r="AJ1734" s="33"/>
      <c r="AK1734" s="33"/>
      <c r="AL1734" s="33"/>
      <c r="AM1734" s="33"/>
      <c r="AN1734" s="33"/>
      <c r="AO1734" s="33"/>
      <c r="AP1734" s="33"/>
      <c r="AQ1734" s="33"/>
      <c r="AR1734" s="33"/>
    </row>
    <row r="1735" spans="14:44" x14ac:dyDescent="0.3">
      <c r="N1735" s="33"/>
      <c r="O1735" s="33"/>
      <c r="P1735" s="33"/>
      <c r="Q1735" s="33"/>
      <c r="R1735" s="33"/>
      <c r="S1735" s="33"/>
      <c r="T1735" s="33"/>
      <c r="U1735" s="33"/>
      <c r="V1735" s="33"/>
      <c r="W1735" s="33"/>
      <c r="X1735" s="33"/>
      <c r="Y1735" s="33"/>
      <c r="Z1735" s="33"/>
      <c r="AA1735" s="33"/>
      <c r="AB1735" s="33"/>
      <c r="AD1735" s="33"/>
      <c r="AE1735" s="33"/>
      <c r="AG1735" s="33"/>
      <c r="AH1735" s="33"/>
      <c r="AI1735" s="33"/>
      <c r="AJ1735" s="33"/>
      <c r="AK1735" s="33"/>
      <c r="AL1735" s="33"/>
      <c r="AM1735" s="33"/>
      <c r="AN1735" s="33"/>
      <c r="AO1735" s="33"/>
      <c r="AP1735" s="33"/>
      <c r="AQ1735" s="33"/>
      <c r="AR1735" s="33"/>
    </row>
    <row r="1736" spans="14:44" x14ac:dyDescent="0.3">
      <c r="N1736" s="33"/>
      <c r="O1736" s="33"/>
      <c r="P1736" s="33"/>
      <c r="Q1736" s="33"/>
      <c r="R1736" s="33"/>
      <c r="S1736" s="33"/>
      <c r="T1736" s="33"/>
      <c r="U1736" s="33"/>
      <c r="V1736" s="33"/>
      <c r="W1736" s="33"/>
      <c r="X1736" s="33"/>
      <c r="Y1736" s="33"/>
      <c r="Z1736" s="33"/>
      <c r="AA1736" s="33"/>
      <c r="AB1736" s="33"/>
      <c r="AD1736" s="33"/>
      <c r="AE1736" s="33"/>
      <c r="AG1736" s="33"/>
      <c r="AH1736" s="33"/>
      <c r="AI1736" s="33"/>
      <c r="AJ1736" s="33"/>
      <c r="AK1736" s="33"/>
      <c r="AL1736" s="33"/>
      <c r="AM1736" s="33"/>
      <c r="AN1736" s="33"/>
      <c r="AO1736" s="33"/>
      <c r="AP1736" s="33"/>
      <c r="AQ1736" s="33"/>
      <c r="AR1736" s="33"/>
    </row>
    <row r="1737" spans="14:44" x14ac:dyDescent="0.3">
      <c r="N1737" s="33"/>
      <c r="O1737" s="33"/>
      <c r="P1737" s="33"/>
      <c r="Q1737" s="33"/>
      <c r="R1737" s="33"/>
      <c r="S1737" s="33"/>
      <c r="T1737" s="33"/>
      <c r="U1737" s="33"/>
      <c r="V1737" s="33"/>
      <c r="W1737" s="33"/>
      <c r="X1737" s="33"/>
      <c r="Y1737" s="33"/>
      <c r="Z1737" s="33"/>
      <c r="AA1737" s="33"/>
      <c r="AB1737" s="33"/>
      <c r="AD1737" s="33"/>
      <c r="AE1737" s="33"/>
      <c r="AG1737" s="33"/>
      <c r="AH1737" s="33"/>
      <c r="AI1737" s="33"/>
      <c r="AJ1737" s="33"/>
      <c r="AK1737" s="33"/>
      <c r="AL1737" s="33"/>
      <c r="AM1737" s="33"/>
      <c r="AN1737" s="33"/>
      <c r="AO1737" s="33"/>
      <c r="AP1737" s="33"/>
      <c r="AQ1737" s="33"/>
      <c r="AR1737" s="33"/>
    </row>
    <row r="1738" spans="14:44" x14ac:dyDescent="0.3">
      <c r="N1738" s="33"/>
      <c r="O1738" s="33"/>
      <c r="P1738" s="33"/>
      <c r="Q1738" s="33"/>
      <c r="R1738" s="33"/>
      <c r="S1738" s="33"/>
      <c r="T1738" s="33"/>
      <c r="U1738" s="33"/>
      <c r="V1738" s="33"/>
      <c r="W1738" s="33"/>
      <c r="X1738" s="33"/>
      <c r="Y1738" s="33"/>
      <c r="Z1738" s="33"/>
      <c r="AA1738" s="33"/>
      <c r="AB1738" s="33"/>
      <c r="AD1738" s="33"/>
      <c r="AE1738" s="33"/>
      <c r="AG1738" s="33"/>
      <c r="AH1738" s="33"/>
      <c r="AI1738" s="33"/>
      <c r="AJ1738" s="33"/>
      <c r="AK1738" s="33"/>
      <c r="AL1738" s="33"/>
      <c r="AM1738" s="33"/>
      <c r="AN1738" s="33"/>
      <c r="AO1738" s="33"/>
      <c r="AP1738" s="33"/>
      <c r="AQ1738" s="33"/>
      <c r="AR1738" s="33"/>
    </row>
    <row r="1739" spans="14:44" x14ac:dyDescent="0.3">
      <c r="N1739" s="33"/>
      <c r="O1739" s="33"/>
      <c r="P1739" s="33"/>
      <c r="Q1739" s="33"/>
      <c r="R1739" s="33"/>
      <c r="S1739" s="33"/>
      <c r="T1739" s="33"/>
      <c r="U1739" s="33"/>
      <c r="V1739" s="33"/>
      <c r="W1739" s="33"/>
      <c r="X1739" s="33"/>
      <c r="Y1739" s="33"/>
      <c r="Z1739" s="33"/>
      <c r="AA1739" s="33"/>
      <c r="AB1739" s="33"/>
      <c r="AD1739" s="33"/>
      <c r="AE1739" s="33"/>
      <c r="AG1739" s="33"/>
      <c r="AH1739" s="33"/>
      <c r="AI1739" s="33"/>
      <c r="AJ1739" s="33"/>
      <c r="AK1739" s="33"/>
      <c r="AL1739" s="33"/>
      <c r="AM1739" s="33"/>
      <c r="AN1739" s="33"/>
      <c r="AO1739" s="33"/>
      <c r="AP1739" s="33"/>
      <c r="AQ1739" s="33"/>
      <c r="AR1739" s="33"/>
    </row>
    <row r="1740" spans="14:44" x14ac:dyDescent="0.3">
      <c r="N1740" s="33"/>
      <c r="O1740" s="33"/>
      <c r="P1740" s="33"/>
      <c r="Q1740" s="33"/>
      <c r="R1740" s="33"/>
      <c r="S1740" s="33"/>
      <c r="T1740" s="33"/>
      <c r="U1740" s="33"/>
      <c r="V1740" s="33"/>
      <c r="W1740" s="33"/>
      <c r="X1740" s="33"/>
      <c r="Y1740" s="33"/>
      <c r="Z1740" s="33"/>
      <c r="AA1740" s="33"/>
      <c r="AB1740" s="33"/>
      <c r="AD1740" s="33"/>
      <c r="AE1740" s="33"/>
      <c r="AG1740" s="33"/>
      <c r="AH1740" s="33"/>
      <c r="AI1740" s="33"/>
      <c r="AJ1740" s="33"/>
      <c r="AK1740" s="33"/>
      <c r="AL1740" s="33"/>
      <c r="AM1740" s="33"/>
      <c r="AN1740" s="33"/>
      <c r="AO1740" s="33"/>
      <c r="AP1740" s="33"/>
      <c r="AQ1740" s="33"/>
      <c r="AR1740" s="33"/>
    </row>
    <row r="1741" spans="14:44" x14ac:dyDescent="0.3">
      <c r="N1741" s="33"/>
      <c r="O1741" s="33"/>
      <c r="P1741" s="33"/>
      <c r="Q1741" s="33"/>
      <c r="R1741" s="33"/>
      <c r="S1741" s="33"/>
      <c r="T1741" s="33"/>
      <c r="U1741" s="33"/>
      <c r="V1741" s="33"/>
      <c r="W1741" s="33"/>
      <c r="X1741" s="33"/>
      <c r="Y1741" s="33"/>
      <c r="Z1741" s="33"/>
      <c r="AA1741" s="33"/>
      <c r="AB1741" s="33"/>
      <c r="AD1741" s="33"/>
      <c r="AE1741" s="33"/>
      <c r="AG1741" s="33"/>
      <c r="AH1741" s="33"/>
      <c r="AI1741" s="33"/>
      <c r="AJ1741" s="33"/>
      <c r="AK1741" s="33"/>
      <c r="AL1741" s="33"/>
      <c r="AM1741" s="33"/>
      <c r="AN1741" s="33"/>
      <c r="AO1741" s="33"/>
      <c r="AP1741" s="33"/>
      <c r="AQ1741" s="33"/>
      <c r="AR1741" s="33"/>
    </row>
    <row r="1742" spans="14:44" x14ac:dyDescent="0.3">
      <c r="N1742" s="33"/>
      <c r="O1742" s="33"/>
      <c r="P1742" s="33"/>
      <c r="Q1742" s="33"/>
      <c r="R1742" s="33"/>
      <c r="S1742" s="33"/>
      <c r="T1742" s="33"/>
      <c r="U1742" s="33"/>
      <c r="V1742" s="33"/>
      <c r="W1742" s="33"/>
      <c r="X1742" s="33"/>
      <c r="Y1742" s="33"/>
      <c r="Z1742" s="33"/>
      <c r="AA1742" s="33"/>
      <c r="AB1742" s="33"/>
      <c r="AD1742" s="33"/>
      <c r="AE1742" s="33"/>
      <c r="AG1742" s="33"/>
      <c r="AH1742" s="33"/>
      <c r="AI1742" s="33"/>
      <c r="AJ1742" s="33"/>
      <c r="AK1742" s="33"/>
      <c r="AL1742" s="33"/>
      <c r="AM1742" s="33"/>
      <c r="AN1742" s="33"/>
      <c r="AO1742" s="33"/>
      <c r="AP1742" s="33"/>
      <c r="AQ1742" s="33"/>
      <c r="AR1742" s="33"/>
    </row>
    <row r="1743" spans="14:44" x14ac:dyDescent="0.3">
      <c r="N1743" s="33"/>
      <c r="O1743" s="33"/>
      <c r="P1743" s="33"/>
      <c r="Q1743" s="33"/>
      <c r="R1743" s="33"/>
      <c r="S1743" s="33"/>
      <c r="T1743" s="33"/>
      <c r="U1743" s="33"/>
      <c r="V1743" s="33"/>
      <c r="W1743" s="33"/>
      <c r="X1743" s="33"/>
      <c r="Y1743" s="33"/>
      <c r="Z1743" s="33"/>
      <c r="AA1743" s="33"/>
      <c r="AB1743" s="33"/>
      <c r="AD1743" s="33"/>
      <c r="AE1743" s="33"/>
      <c r="AG1743" s="33"/>
      <c r="AH1743" s="33"/>
      <c r="AI1743" s="33"/>
      <c r="AJ1743" s="33"/>
      <c r="AK1743" s="33"/>
      <c r="AL1743" s="33"/>
      <c r="AM1743" s="33"/>
      <c r="AN1743" s="33"/>
      <c r="AO1743" s="33"/>
      <c r="AP1743" s="33"/>
      <c r="AQ1743" s="33"/>
      <c r="AR1743" s="33"/>
    </row>
    <row r="1744" spans="14:44" x14ac:dyDescent="0.3">
      <c r="N1744" s="33"/>
      <c r="O1744" s="33"/>
      <c r="P1744" s="33"/>
      <c r="Q1744" s="33"/>
      <c r="R1744" s="33"/>
      <c r="S1744" s="33"/>
      <c r="T1744" s="33"/>
      <c r="U1744" s="33"/>
      <c r="V1744" s="33"/>
      <c r="W1744" s="33"/>
      <c r="X1744" s="33"/>
      <c r="Y1744" s="33"/>
      <c r="Z1744" s="33"/>
      <c r="AA1744" s="33"/>
      <c r="AB1744" s="33"/>
      <c r="AD1744" s="33"/>
      <c r="AE1744" s="33"/>
      <c r="AG1744" s="33"/>
      <c r="AH1744" s="33"/>
      <c r="AI1744" s="33"/>
      <c r="AJ1744" s="33"/>
      <c r="AK1744" s="33"/>
      <c r="AL1744" s="33"/>
      <c r="AM1744" s="33"/>
      <c r="AN1744" s="33"/>
      <c r="AO1744" s="33"/>
      <c r="AP1744" s="33"/>
      <c r="AQ1744" s="33"/>
      <c r="AR1744" s="33"/>
    </row>
    <row r="1745" spans="14:44" x14ac:dyDescent="0.3">
      <c r="N1745" s="33"/>
      <c r="O1745" s="33"/>
      <c r="P1745" s="33"/>
      <c r="Q1745" s="33"/>
      <c r="R1745" s="33"/>
      <c r="S1745" s="33"/>
      <c r="T1745" s="33"/>
      <c r="U1745" s="33"/>
      <c r="V1745" s="33"/>
      <c r="W1745" s="33"/>
      <c r="X1745" s="33"/>
      <c r="Y1745" s="33"/>
      <c r="Z1745" s="33"/>
      <c r="AA1745" s="33"/>
      <c r="AB1745" s="33"/>
      <c r="AD1745" s="33"/>
      <c r="AE1745" s="33"/>
      <c r="AG1745" s="33"/>
      <c r="AH1745" s="33"/>
      <c r="AI1745" s="33"/>
      <c r="AJ1745" s="33"/>
      <c r="AK1745" s="33"/>
      <c r="AL1745" s="33"/>
      <c r="AM1745" s="33"/>
      <c r="AN1745" s="33"/>
      <c r="AO1745" s="33"/>
      <c r="AP1745" s="33"/>
      <c r="AQ1745" s="33"/>
      <c r="AR1745" s="33"/>
    </row>
    <row r="1746" spans="14:44" x14ac:dyDescent="0.3">
      <c r="N1746" s="33"/>
      <c r="O1746" s="33"/>
      <c r="P1746" s="33"/>
      <c r="Q1746" s="33"/>
      <c r="R1746" s="33"/>
      <c r="S1746" s="33"/>
      <c r="T1746" s="33"/>
      <c r="U1746" s="33"/>
      <c r="V1746" s="33"/>
      <c r="W1746" s="33"/>
      <c r="X1746" s="33"/>
      <c r="Y1746" s="33"/>
      <c r="Z1746" s="33"/>
      <c r="AA1746" s="33"/>
      <c r="AB1746" s="33"/>
      <c r="AD1746" s="33"/>
      <c r="AE1746" s="33"/>
      <c r="AG1746" s="33"/>
      <c r="AH1746" s="33"/>
      <c r="AI1746" s="33"/>
      <c r="AJ1746" s="33"/>
      <c r="AK1746" s="33"/>
      <c r="AL1746" s="33"/>
      <c r="AM1746" s="33"/>
      <c r="AN1746" s="33"/>
      <c r="AO1746" s="33"/>
      <c r="AP1746" s="33"/>
      <c r="AQ1746" s="33"/>
      <c r="AR1746" s="33"/>
    </row>
    <row r="1747" spans="14:44" x14ac:dyDescent="0.3">
      <c r="N1747" s="33"/>
      <c r="O1747" s="33"/>
      <c r="P1747" s="33"/>
      <c r="Q1747" s="33"/>
      <c r="R1747" s="33"/>
      <c r="S1747" s="33"/>
      <c r="T1747" s="33"/>
      <c r="U1747" s="33"/>
      <c r="V1747" s="33"/>
      <c r="W1747" s="33"/>
      <c r="X1747" s="33"/>
      <c r="Y1747" s="33"/>
      <c r="Z1747" s="33"/>
      <c r="AA1747" s="33"/>
      <c r="AB1747" s="33"/>
      <c r="AD1747" s="33"/>
      <c r="AE1747" s="33"/>
      <c r="AG1747" s="33"/>
      <c r="AH1747" s="33"/>
      <c r="AI1747" s="33"/>
      <c r="AJ1747" s="33"/>
      <c r="AK1747" s="33"/>
      <c r="AL1747" s="33"/>
      <c r="AM1747" s="33"/>
      <c r="AN1747" s="33"/>
      <c r="AO1747" s="33"/>
      <c r="AP1747" s="33"/>
      <c r="AQ1747" s="33"/>
      <c r="AR1747" s="33"/>
    </row>
    <row r="1748" spans="14:44" x14ac:dyDescent="0.3">
      <c r="N1748" s="33"/>
      <c r="O1748" s="33"/>
      <c r="P1748" s="33"/>
      <c r="Q1748" s="33"/>
      <c r="R1748" s="33"/>
      <c r="S1748" s="33"/>
      <c r="T1748" s="33"/>
      <c r="U1748" s="33"/>
      <c r="V1748" s="33"/>
      <c r="W1748" s="33"/>
      <c r="X1748" s="33"/>
      <c r="Y1748" s="33"/>
      <c r="Z1748" s="33"/>
      <c r="AA1748" s="33"/>
      <c r="AB1748" s="33"/>
      <c r="AD1748" s="33"/>
      <c r="AE1748" s="33"/>
      <c r="AG1748" s="33"/>
      <c r="AH1748" s="33"/>
      <c r="AI1748" s="33"/>
      <c r="AJ1748" s="33"/>
      <c r="AK1748" s="33"/>
      <c r="AL1748" s="33"/>
      <c r="AM1748" s="33"/>
      <c r="AN1748" s="33"/>
      <c r="AO1748" s="33"/>
      <c r="AP1748" s="33"/>
      <c r="AQ1748" s="33"/>
      <c r="AR1748" s="33"/>
    </row>
    <row r="1749" spans="14:44" x14ac:dyDescent="0.3">
      <c r="N1749" s="33"/>
      <c r="O1749" s="33"/>
      <c r="P1749" s="33"/>
      <c r="Q1749" s="33"/>
      <c r="R1749" s="33"/>
      <c r="S1749" s="33"/>
      <c r="T1749" s="33"/>
      <c r="U1749" s="33"/>
      <c r="V1749" s="33"/>
      <c r="W1749" s="33"/>
      <c r="X1749" s="33"/>
      <c r="Y1749" s="33"/>
      <c r="Z1749" s="33"/>
      <c r="AA1749" s="33"/>
      <c r="AB1749" s="33"/>
      <c r="AD1749" s="33"/>
      <c r="AE1749" s="33"/>
      <c r="AG1749" s="33"/>
      <c r="AH1749" s="33"/>
      <c r="AI1749" s="33"/>
      <c r="AJ1749" s="33"/>
      <c r="AK1749" s="33"/>
      <c r="AL1749" s="33"/>
      <c r="AM1749" s="33"/>
      <c r="AN1749" s="33"/>
      <c r="AO1749" s="33"/>
      <c r="AP1749" s="33"/>
      <c r="AQ1749" s="33"/>
      <c r="AR1749" s="33"/>
    </row>
    <row r="1750" spans="14:44" x14ac:dyDescent="0.3">
      <c r="N1750" s="33"/>
      <c r="O1750" s="33"/>
      <c r="P1750" s="33"/>
      <c r="Q1750" s="33"/>
      <c r="R1750" s="33"/>
      <c r="S1750" s="33"/>
      <c r="T1750" s="33"/>
      <c r="U1750" s="33"/>
      <c r="V1750" s="33"/>
      <c r="W1750" s="33"/>
      <c r="X1750" s="33"/>
      <c r="Y1750" s="33"/>
      <c r="Z1750" s="33"/>
      <c r="AA1750" s="33"/>
      <c r="AB1750" s="33"/>
      <c r="AD1750" s="33"/>
      <c r="AE1750" s="33"/>
      <c r="AG1750" s="33"/>
      <c r="AH1750" s="33"/>
      <c r="AI1750" s="33"/>
      <c r="AJ1750" s="33"/>
      <c r="AK1750" s="33"/>
      <c r="AL1750" s="33"/>
      <c r="AM1750" s="33"/>
      <c r="AN1750" s="33"/>
      <c r="AO1750" s="33"/>
      <c r="AP1750" s="33"/>
      <c r="AQ1750" s="33"/>
      <c r="AR1750" s="33"/>
    </row>
    <row r="1751" spans="14:44" x14ac:dyDescent="0.3">
      <c r="N1751" s="33"/>
      <c r="O1751" s="33"/>
      <c r="P1751" s="33"/>
      <c r="Q1751" s="33"/>
      <c r="R1751" s="33"/>
      <c r="S1751" s="33"/>
      <c r="T1751" s="33"/>
      <c r="U1751" s="33"/>
      <c r="V1751" s="33"/>
      <c r="W1751" s="33"/>
      <c r="X1751" s="33"/>
      <c r="Y1751" s="33"/>
      <c r="Z1751" s="33"/>
      <c r="AA1751" s="33"/>
      <c r="AB1751" s="33"/>
      <c r="AD1751" s="33"/>
      <c r="AE1751" s="33"/>
      <c r="AG1751" s="33"/>
      <c r="AH1751" s="33"/>
      <c r="AI1751" s="33"/>
      <c r="AJ1751" s="33"/>
      <c r="AK1751" s="33"/>
      <c r="AL1751" s="33"/>
      <c r="AM1751" s="33"/>
      <c r="AN1751" s="33"/>
      <c r="AO1751" s="33"/>
      <c r="AP1751" s="33"/>
      <c r="AQ1751" s="33"/>
      <c r="AR1751" s="33"/>
    </row>
    <row r="1752" spans="14:44" x14ac:dyDescent="0.3">
      <c r="N1752" s="33"/>
      <c r="O1752" s="33"/>
      <c r="P1752" s="33"/>
      <c r="Q1752" s="33"/>
      <c r="R1752" s="33"/>
      <c r="S1752" s="33"/>
      <c r="T1752" s="33"/>
      <c r="U1752" s="33"/>
      <c r="V1752" s="33"/>
      <c r="W1752" s="33"/>
      <c r="X1752" s="33"/>
      <c r="Y1752" s="33"/>
      <c r="Z1752" s="33"/>
      <c r="AA1752" s="33"/>
      <c r="AB1752" s="33"/>
      <c r="AD1752" s="33"/>
      <c r="AE1752" s="33"/>
      <c r="AG1752" s="33"/>
      <c r="AH1752" s="33"/>
      <c r="AI1752" s="33"/>
      <c r="AJ1752" s="33"/>
      <c r="AK1752" s="33"/>
      <c r="AL1752" s="33"/>
      <c r="AM1752" s="33"/>
      <c r="AN1752" s="33"/>
      <c r="AO1752" s="33"/>
      <c r="AP1752" s="33"/>
      <c r="AQ1752" s="33"/>
      <c r="AR1752" s="33"/>
    </row>
    <row r="1753" spans="14:44" x14ac:dyDescent="0.3">
      <c r="N1753" s="33"/>
      <c r="O1753" s="33"/>
      <c r="P1753" s="33"/>
      <c r="Q1753" s="33"/>
      <c r="R1753" s="33"/>
      <c r="S1753" s="33"/>
      <c r="T1753" s="33"/>
      <c r="U1753" s="33"/>
      <c r="V1753" s="33"/>
      <c r="W1753" s="33"/>
      <c r="X1753" s="33"/>
      <c r="Y1753" s="33"/>
      <c r="Z1753" s="33"/>
      <c r="AA1753" s="33"/>
      <c r="AB1753" s="33"/>
      <c r="AD1753" s="33"/>
      <c r="AE1753" s="33"/>
      <c r="AG1753" s="33"/>
      <c r="AH1753" s="33"/>
      <c r="AI1753" s="33"/>
      <c r="AJ1753" s="33"/>
      <c r="AK1753" s="33"/>
      <c r="AL1753" s="33"/>
      <c r="AM1753" s="33"/>
      <c r="AN1753" s="33"/>
      <c r="AO1753" s="33"/>
      <c r="AP1753" s="33"/>
      <c r="AQ1753" s="33"/>
      <c r="AR1753" s="33"/>
    </row>
    <row r="1754" spans="14:44" x14ac:dyDescent="0.3">
      <c r="N1754" s="33"/>
      <c r="O1754" s="33"/>
      <c r="P1754" s="33"/>
      <c r="Q1754" s="33"/>
      <c r="R1754" s="33"/>
      <c r="S1754" s="33"/>
      <c r="T1754" s="33"/>
      <c r="U1754" s="33"/>
      <c r="V1754" s="33"/>
      <c r="W1754" s="33"/>
      <c r="X1754" s="33"/>
      <c r="Y1754" s="33"/>
      <c r="Z1754" s="33"/>
      <c r="AA1754" s="33"/>
      <c r="AB1754" s="33"/>
      <c r="AD1754" s="33"/>
      <c r="AE1754" s="33"/>
      <c r="AG1754" s="33"/>
      <c r="AH1754" s="33"/>
      <c r="AI1754" s="33"/>
      <c r="AJ1754" s="33"/>
      <c r="AK1754" s="33"/>
      <c r="AL1754" s="33"/>
      <c r="AM1754" s="33"/>
      <c r="AN1754" s="33"/>
      <c r="AO1754" s="33"/>
      <c r="AP1754" s="33"/>
      <c r="AQ1754" s="33"/>
      <c r="AR1754" s="33"/>
    </row>
    <row r="1755" spans="14:44" x14ac:dyDescent="0.3">
      <c r="N1755" s="33"/>
      <c r="O1755" s="33"/>
      <c r="P1755" s="33"/>
      <c r="Q1755" s="33"/>
      <c r="R1755" s="33"/>
      <c r="S1755" s="33"/>
      <c r="T1755" s="33"/>
      <c r="U1755" s="33"/>
      <c r="V1755" s="33"/>
      <c r="W1755" s="33"/>
      <c r="X1755" s="33"/>
      <c r="Y1755" s="33"/>
      <c r="Z1755" s="33"/>
      <c r="AA1755" s="33"/>
      <c r="AB1755" s="33"/>
      <c r="AD1755" s="33"/>
      <c r="AE1755" s="33"/>
      <c r="AG1755" s="33"/>
      <c r="AH1755" s="33"/>
      <c r="AI1755" s="33"/>
      <c r="AJ1755" s="33"/>
      <c r="AK1755" s="33"/>
      <c r="AL1755" s="33"/>
      <c r="AM1755" s="33"/>
      <c r="AN1755" s="33"/>
      <c r="AO1755" s="33"/>
      <c r="AP1755" s="33"/>
      <c r="AQ1755" s="33"/>
      <c r="AR1755" s="33"/>
    </row>
    <row r="1756" spans="14:44" x14ac:dyDescent="0.3">
      <c r="N1756" s="33"/>
      <c r="O1756" s="33"/>
      <c r="P1756" s="33"/>
      <c r="Q1756" s="33"/>
      <c r="R1756" s="33"/>
      <c r="S1756" s="33"/>
      <c r="T1756" s="33"/>
      <c r="U1756" s="33"/>
      <c r="V1756" s="33"/>
      <c r="W1756" s="33"/>
      <c r="X1756" s="33"/>
      <c r="Y1756" s="33"/>
      <c r="Z1756" s="33"/>
      <c r="AA1756" s="33"/>
      <c r="AB1756" s="33"/>
      <c r="AD1756" s="33"/>
      <c r="AE1756" s="33"/>
      <c r="AG1756" s="33"/>
      <c r="AH1756" s="33"/>
      <c r="AI1756" s="33"/>
      <c r="AJ1756" s="33"/>
      <c r="AK1756" s="33"/>
      <c r="AL1756" s="33"/>
      <c r="AM1756" s="33"/>
      <c r="AN1756" s="33"/>
      <c r="AO1756" s="33"/>
      <c r="AP1756" s="33"/>
      <c r="AQ1756" s="33"/>
      <c r="AR1756" s="33"/>
    </row>
    <row r="1757" spans="14:44" x14ac:dyDescent="0.3">
      <c r="N1757" s="33"/>
      <c r="O1757" s="33"/>
      <c r="P1757" s="33"/>
      <c r="Q1757" s="33"/>
      <c r="R1757" s="33"/>
      <c r="S1757" s="33"/>
      <c r="T1757" s="33"/>
      <c r="U1757" s="33"/>
      <c r="V1757" s="33"/>
      <c r="W1757" s="33"/>
      <c r="X1757" s="33"/>
      <c r="Y1757" s="33"/>
      <c r="Z1757" s="33"/>
      <c r="AA1757" s="33"/>
      <c r="AB1757" s="33"/>
      <c r="AD1757" s="33"/>
      <c r="AE1757" s="33"/>
      <c r="AG1757" s="33"/>
      <c r="AH1757" s="33"/>
      <c r="AI1757" s="33"/>
      <c r="AJ1757" s="33"/>
      <c r="AK1757" s="33"/>
      <c r="AL1757" s="33"/>
      <c r="AM1757" s="33"/>
      <c r="AN1757" s="33"/>
      <c r="AO1757" s="33"/>
      <c r="AP1757" s="33"/>
      <c r="AQ1757" s="33"/>
      <c r="AR1757" s="33"/>
    </row>
    <row r="1758" spans="14:44" x14ac:dyDescent="0.3">
      <c r="N1758" s="33"/>
      <c r="O1758" s="33"/>
      <c r="P1758" s="33"/>
      <c r="Q1758" s="33"/>
      <c r="R1758" s="33"/>
      <c r="S1758" s="33"/>
      <c r="T1758" s="33"/>
      <c r="U1758" s="33"/>
      <c r="V1758" s="33"/>
      <c r="W1758" s="33"/>
      <c r="X1758" s="33"/>
      <c r="Y1758" s="33"/>
      <c r="Z1758" s="33"/>
      <c r="AA1758" s="33"/>
      <c r="AB1758" s="33"/>
      <c r="AD1758" s="33"/>
      <c r="AE1758" s="33"/>
      <c r="AG1758" s="33"/>
      <c r="AH1758" s="33"/>
      <c r="AI1758" s="33"/>
      <c r="AJ1758" s="33"/>
      <c r="AK1758" s="33"/>
      <c r="AL1758" s="33"/>
      <c r="AM1758" s="33"/>
      <c r="AN1758" s="33"/>
      <c r="AO1758" s="33"/>
      <c r="AP1758" s="33"/>
      <c r="AQ1758" s="33"/>
      <c r="AR1758" s="33"/>
    </row>
    <row r="1759" spans="14:44" x14ac:dyDescent="0.3">
      <c r="N1759" s="33"/>
      <c r="O1759" s="33"/>
      <c r="P1759" s="33"/>
      <c r="Q1759" s="33"/>
      <c r="R1759" s="33"/>
      <c r="S1759" s="33"/>
      <c r="T1759" s="33"/>
      <c r="U1759" s="33"/>
      <c r="V1759" s="33"/>
      <c r="W1759" s="33"/>
      <c r="X1759" s="33"/>
      <c r="Y1759" s="33"/>
      <c r="Z1759" s="33"/>
      <c r="AA1759" s="33"/>
      <c r="AB1759" s="33"/>
      <c r="AD1759" s="33"/>
      <c r="AE1759" s="33"/>
      <c r="AG1759" s="33"/>
      <c r="AH1759" s="33"/>
      <c r="AI1759" s="33"/>
      <c r="AJ1759" s="33"/>
      <c r="AK1759" s="33"/>
      <c r="AL1759" s="33"/>
      <c r="AM1759" s="33"/>
      <c r="AN1759" s="33"/>
      <c r="AO1759" s="33"/>
      <c r="AP1759" s="33"/>
      <c r="AQ1759" s="33"/>
      <c r="AR1759" s="33"/>
    </row>
    <row r="1760" spans="14:44" x14ac:dyDescent="0.3">
      <c r="N1760" s="33"/>
      <c r="O1760" s="33"/>
      <c r="P1760" s="33"/>
      <c r="Q1760" s="33"/>
      <c r="R1760" s="33"/>
      <c r="S1760" s="33"/>
      <c r="T1760" s="33"/>
      <c r="U1760" s="33"/>
      <c r="V1760" s="33"/>
      <c r="W1760" s="33"/>
      <c r="X1760" s="33"/>
      <c r="Y1760" s="33"/>
      <c r="Z1760" s="33"/>
      <c r="AA1760" s="33"/>
      <c r="AB1760" s="33"/>
      <c r="AD1760" s="33"/>
      <c r="AE1760" s="33"/>
      <c r="AG1760" s="33"/>
      <c r="AH1760" s="33"/>
      <c r="AI1760" s="33"/>
      <c r="AJ1760" s="33"/>
      <c r="AK1760" s="33"/>
      <c r="AL1760" s="33"/>
      <c r="AM1760" s="33"/>
      <c r="AN1760" s="33"/>
      <c r="AO1760" s="33"/>
      <c r="AP1760" s="33"/>
      <c r="AQ1760" s="33"/>
      <c r="AR1760" s="33"/>
    </row>
    <row r="1761" spans="14:44" x14ac:dyDescent="0.3">
      <c r="N1761" s="33"/>
      <c r="O1761" s="33"/>
      <c r="P1761" s="33"/>
      <c r="Q1761" s="33"/>
      <c r="R1761" s="33"/>
      <c r="S1761" s="33"/>
      <c r="T1761" s="33"/>
      <c r="U1761" s="33"/>
      <c r="V1761" s="33"/>
      <c r="W1761" s="33"/>
      <c r="X1761" s="33"/>
      <c r="Y1761" s="33"/>
      <c r="Z1761" s="33"/>
      <c r="AA1761" s="33"/>
      <c r="AB1761" s="33"/>
      <c r="AD1761" s="33"/>
      <c r="AE1761" s="33"/>
      <c r="AG1761" s="33"/>
      <c r="AH1761" s="33"/>
      <c r="AI1761" s="33"/>
      <c r="AJ1761" s="33"/>
      <c r="AK1761" s="33"/>
      <c r="AL1761" s="33"/>
      <c r="AM1761" s="33"/>
      <c r="AN1761" s="33"/>
      <c r="AO1761" s="33"/>
      <c r="AP1761" s="33"/>
      <c r="AQ1761" s="33"/>
      <c r="AR1761" s="33"/>
    </row>
    <row r="1762" spans="14:44" x14ac:dyDescent="0.3">
      <c r="N1762" s="33"/>
      <c r="O1762" s="33"/>
      <c r="P1762" s="33"/>
      <c r="Q1762" s="33"/>
      <c r="R1762" s="33"/>
      <c r="S1762" s="33"/>
      <c r="T1762" s="33"/>
      <c r="U1762" s="33"/>
      <c r="V1762" s="33"/>
      <c r="W1762" s="33"/>
      <c r="X1762" s="33"/>
      <c r="Y1762" s="33"/>
      <c r="Z1762" s="33"/>
      <c r="AA1762" s="33"/>
      <c r="AB1762" s="33"/>
      <c r="AD1762" s="33"/>
      <c r="AE1762" s="33"/>
      <c r="AG1762" s="33"/>
      <c r="AH1762" s="33"/>
      <c r="AI1762" s="33"/>
      <c r="AJ1762" s="33"/>
      <c r="AK1762" s="33"/>
      <c r="AL1762" s="33"/>
      <c r="AM1762" s="33"/>
      <c r="AN1762" s="33"/>
      <c r="AO1762" s="33"/>
      <c r="AP1762" s="33"/>
      <c r="AQ1762" s="33"/>
      <c r="AR1762" s="33"/>
    </row>
    <row r="1763" spans="14:44" x14ac:dyDescent="0.3">
      <c r="N1763" s="33"/>
      <c r="O1763" s="33"/>
      <c r="P1763" s="33"/>
      <c r="Q1763" s="33"/>
      <c r="R1763" s="33"/>
      <c r="S1763" s="33"/>
      <c r="T1763" s="33"/>
      <c r="U1763" s="33"/>
      <c r="V1763" s="33"/>
      <c r="W1763" s="33"/>
      <c r="X1763" s="33"/>
      <c r="Y1763" s="33"/>
      <c r="Z1763" s="33"/>
      <c r="AA1763" s="33"/>
      <c r="AB1763" s="33"/>
      <c r="AD1763" s="33"/>
      <c r="AE1763" s="33"/>
      <c r="AG1763" s="33"/>
      <c r="AH1763" s="33"/>
      <c r="AI1763" s="33"/>
      <c r="AJ1763" s="33"/>
      <c r="AK1763" s="33"/>
      <c r="AL1763" s="33"/>
      <c r="AM1763" s="33"/>
      <c r="AN1763" s="33"/>
      <c r="AO1763" s="33"/>
      <c r="AP1763" s="33"/>
      <c r="AQ1763" s="33"/>
      <c r="AR1763" s="33"/>
    </row>
    <row r="1764" spans="14:44" x14ac:dyDescent="0.3">
      <c r="N1764" s="33"/>
      <c r="O1764" s="33"/>
      <c r="P1764" s="33"/>
      <c r="Q1764" s="33"/>
      <c r="R1764" s="33"/>
      <c r="S1764" s="33"/>
      <c r="T1764" s="33"/>
      <c r="U1764" s="33"/>
      <c r="V1764" s="33"/>
      <c r="W1764" s="33"/>
      <c r="X1764" s="33"/>
      <c r="Y1764" s="33"/>
      <c r="Z1764" s="33"/>
      <c r="AA1764" s="33"/>
      <c r="AB1764" s="33"/>
      <c r="AD1764" s="33"/>
      <c r="AE1764" s="33"/>
      <c r="AG1764" s="33"/>
      <c r="AH1764" s="33"/>
      <c r="AI1764" s="33"/>
      <c r="AJ1764" s="33"/>
      <c r="AK1764" s="33"/>
      <c r="AL1764" s="33"/>
      <c r="AM1764" s="33"/>
      <c r="AN1764" s="33"/>
      <c r="AO1764" s="33"/>
      <c r="AP1764" s="33"/>
      <c r="AQ1764" s="33"/>
      <c r="AR1764" s="33"/>
    </row>
    <row r="1765" spans="14:44" x14ac:dyDescent="0.3">
      <c r="N1765" s="33"/>
      <c r="O1765" s="33"/>
      <c r="P1765" s="33"/>
      <c r="Q1765" s="33"/>
      <c r="R1765" s="33"/>
      <c r="S1765" s="33"/>
      <c r="T1765" s="33"/>
      <c r="U1765" s="33"/>
      <c r="V1765" s="33"/>
      <c r="W1765" s="33"/>
      <c r="X1765" s="33"/>
      <c r="Y1765" s="33"/>
      <c r="Z1765" s="33"/>
      <c r="AA1765" s="33"/>
      <c r="AB1765" s="33"/>
      <c r="AD1765" s="33"/>
      <c r="AE1765" s="33"/>
      <c r="AG1765" s="33"/>
      <c r="AH1765" s="33"/>
      <c r="AI1765" s="33"/>
      <c r="AJ1765" s="33"/>
      <c r="AK1765" s="33"/>
      <c r="AL1765" s="33"/>
      <c r="AM1765" s="33"/>
      <c r="AN1765" s="33"/>
      <c r="AO1765" s="33"/>
      <c r="AP1765" s="33"/>
      <c r="AQ1765" s="33"/>
      <c r="AR1765" s="33"/>
    </row>
    <row r="1766" spans="14:44" x14ac:dyDescent="0.3">
      <c r="N1766" s="33"/>
      <c r="O1766" s="33"/>
      <c r="P1766" s="33"/>
      <c r="Q1766" s="33"/>
      <c r="R1766" s="33"/>
      <c r="S1766" s="33"/>
      <c r="T1766" s="33"/>
      <c r="U1766" s="33"/>
      <c r="V1766" s="33"/>
      <c r="W1766" s="33"/>
      <c r="X1766" s="33"/>
      <c r="Y1766" s="33"/>
      <c r="Z1766" s="33"/>
      <c r="AA1766" s="33"/>
      <c r="AB1766" s="33"/>
      <c r="AD1766" s="33"/>
      <c r="AE1766" s="33"/>
      <c r="AG1766" s="33"/>
      <c r="AH1766" s="33"/>
      <c r="AI1766" s="33"/>
      <c r="AJ1766" s="33"/>
      <c r="AK1766" s="33"/>
      <c r="AL1766" s="33"/>
      <c r="AM1766" s="33"/>
      <c r="AN1766" s="33"/>
      <c r="AO1766" s="33"/>
      <c r="AP1766" s="33"/>
      <c r="AQ1766" s="33"/>
      <c r="AR1766" s="33"/>
    </row>
    <row r="1767" spans="14:44" x14ac:dyDescent="0.3">
      <c r="N1767" s="33"/>
      <c r="O1767" s="33"/>
      <c r="P1767" s="33"/>
      <c r="Q1767" s="33"/>
      <c r="R1767" s="33"/>
      <c r="S1767" s="33"/>
      <c r="T1767" s="33"/>
      <c r="U1767" s="33"/>
      <c r="V1767" s="33"/>
      <c r="W1767" s="33"/>
      <c r="X1767" s="33"/>
      <c r="Y1767" s="33"/>
      <c r="Z1767" s="33"/>
      <c r="AA1767" s="33"/>
      <c r="AB1767" s="33"/>
      <c r="AD1767" s="33"/>
      <c r="AE1767" s="33"/>
      <c r="AG1767" s="33"/>
      <c r="AH1767" s="33"/>
      <c r="AI1767" s="33"/>
      <c r="AJ1767" s="33"/>
      <c r="AK1767" s="33"/>
      <c r="AL1767" s="33"/>
      <c r="AM1767" s="33"/>
      <c r="AN1767" s="33"/>
      <c r="AO1767" s="33"/>
      <c r="AP1767" s="33"/>
      <c r="AQ1767" s="33"/>
      <c r="AR1767" s="33"/>
    </row>
    <row r="1768" spans="14:44" x14ac:dyDescent="0.3">
      <c r="N1768" s="33"/>
      <c r="O1768" s="33"/>
      <c r="P1768" s="33"/>
      <c r="Q1768" s="33"/>
      <c r="R1768" s="33"/>
      <c r="S1768" s="33"/>
      <c r="T1768" s="33"/>
      <c r="U1768" s="33"/>
      <c r="V1768" s="33"/>
      <c r="W1768" s="33"/>
      <c r="X1768" s="33"/>
      <c r="Y1768" s="33"/>
      <c r="Z1768" s="33"/>
      <c r="AA1768" s="33"/>
      <c r="AB1768" s="33"/>
      <c r="AD1768" s="33"/>
      <c r="AE1768" s="33"/>
      <c r="AG1768" s="33"/>
      <c r="AH1768" s="33"/>
      <c r="AI1768" s="33"/>
      <c r="AJ1768" s="33"/>
      <c r="AK1768" s="33"/>
      <c r="AL1768" s="33"/>
      <c r="AM1768" s="33"/>
      <c r="AN1768" s="33"/>
      <c r="AO1768" s="33"/>
      <c r="AP1768" s="33"/>
      <c r="AQ1768" s="33"/>
      <c r="AR1768" s="33"/>
    </row>
    <row r="1769" spans="14:44" x14ac:dyDescent="0.3">
      <c r="N1769" s="33"/>
      <c r="O1769" s="33"/>
      <c r="P1769" s="33"/>
      <c r="Q1769" s="33"/>
      <c r="R1769" s="33"/>
      <c r="S1769" s="33"/>
      <c r="T1769" s="33"/>
      <c r="U1769" s="33"/>
      <c r="V1769" s="33"/>
      <c r="W1769" s="33"/>
      <c r="X1769" s="33"/>
      <c r="Y1769" s="33"/>
      <c r="Z1769" s="33"/>
      <c r="AA1769" s="33"/>
      <c r="AB1769" s="33"/>
      <c r="AD1769" s="33"/>
      <c r="AE1769" s="33"/>
      <c r="AG1769" s="33"/>
      <c r="AH1769" s="33"/>
      <c r="AI1769" s="33"/>
      <c r="AJ1769" s="33"/>
      <c r="AK1769" s="33"/>
      <c r="AL1769" s="33"/>
      <c r="AM1769" s="33"/>
      <c r="AN1769" s="33"/>
      <c r="AO1769" s="33"/>
      <c r="AP1769" s="33"/>
      <c r="AQ1769" s="33"/>
      <c r="AR1769" s="33"/>
    </row>
    <row r="1770" spans="14:44" x14ac:dyDescent="0.3">
      <c r="N1770" s="33"/>
      <c r="O1770" s="33"/>
      <c r="P1770" s="33"/>
      <c r="Q1770" s="33"/>
      <c r="R1770" s="33"/>
      <c r="S1770" s="33"/>
      <c r="T1770" s="33"/>
      <c r="U1770" s="33"/>
      <c r="V1770" s="33"/>
      <c r="W1770" s="33"/>
      <c r="X1770" s="33"/>
      <c r="Y1770" s="33"/>
      <c r="Z1770" s="33"/>
      <c r="AA1770" s="33"/>
      <c r="AB1770" s="33"/>
      <c r="AD1770" s="33"/>
      <c r="AE1770" s="33"/>
      <c r="AG1770" s="33"/>
      <c r="AH1770" s="33"/>
      <c r="AI1770" s="33"/>
      <c r="AJ1770" s="33"/>
      <c r="AK1770" s="33"/>
      <c r="AL1770" s="33"/>
      <c r="AM1770" s="33"/>
      <c r="AN1770" s="33"/>
      <c r="AO1770" s="33"/>
      <c r="AP1770" s="33"/>
      <c r="AQ1770" s="33"/>
      <c r="AR1770" s="33"/>
    </row>
    <row r="1771" spans="14:44" x14ac:dyDescent="0.3">
      <c r="N1771" s="33"/>
      <c r="O1771" s="33"/>
      <c r="P1771" s="33"/>
      <c r="Q1771" s="33"/>
      <c r="R1771" s="33"/>
      <c r="S1771" s="33"/>
      <c r="T1771" s="33"/>
      <c r="U1771" s="33"/>
      <c r="V1771" s="33"/>
      <c r="W1771" s="33"/>
      <c r="X1771" s="33"/>
      <c r="Y1771" s="33"/>
      <c r="Z1771" s="33"/>
      <c r="AA1771" s="33"/>
      <c r="AB1771" s="33"/>
      <c r="AD1771" s="33"/>
      <c r="AE1771" s="33"/>
      <c r="AG1771" s="33"/>
      <c r="AH1771" s="33"/>
      <c r="AI1771" s="33"/>
      <c r="AJ1771" s="33"/>
      <c r="AK1771" s="33"/>
      <c r="AL1771" s="33"/>
      <c r="AM1771" s="33"/>
      <c r="AN1771" s="33"/>
      <c r="AO1771" s="33"/>
      <c r="AP1771" s="33"/>
      <c r="AQ1771" s="33"/>
      <c r="AR1771" s="33"/>
    </row>
    <row r="1772" spans="14:44" x14ac:dyDescent="0.3">
      <c r="N1772" s="33"/>
      <c r="O1772" s="33"/>
      <c r="P1772" s="33"/>
      <c r="Q1772" s="33"/>
      <c r="R1772" s="33"/>
      <c r="S1772" s="33"/>
      <c r="T1772" s="33"/>
      <c r="U1772" s="33"/>
      <c r="V1772" s="33"/>
      <c r="W1772" s="33"/>
      <c r="X1772" s="33"/>
      <c r="Y1772" s="33"/>
      <c r="Z1772" s="33"/>
      <c r="AA1772" s="33"/>
      <c r="AB1772" s="33"/>
      <c r="AD1772" s="33"/>
      <c r="AE1772" s="33"/>
      <c r="AG1772" s="33"/>
      <c r="AH1772" s="33"/>
      <c r="AI1772" s="33"/>
      <c r="AJ1772" s="33"/>
      <c r="AK1772" s="33"/>
      <c r="AL1772" s="33"/>
      <c r="AM1772" s="33"/>
      <c r="AN1772" s="33"/>
      <c r="AO1772" s="33"/>
      <c r="AP1772" s="33"/>
      <c r="AQ1772" s="33"/>
      <c r="AR1772" s="33"/>
    </row>
    <row r="1773" spans="14:44" x14ac:dyDescent="0.3">
      <c r="N1773" s="33"/>
      <c r="O1773" s="33"/>
      <c r="P1773" s="33"/>
      <c r="Q1773" s="33"/>
      <c r="R1773" s="33"/>
      <c r="S1773" s="33"/>
      <c r="T1773" s="33"/>
      <c r="U1773" s="33"/>
      <c r="V1773" s="33"/>
      <c r="W1773" s="33"/>
      <c r="X1773" s="33"/>
      <c r="Y1773" s="33"/>
      <c r="Z1773" s="33"/>
      <c r="AA1773" s="33"/>
      <c r="AB1773" s="33"/>
      <c r="AD1773" s="33"/>
      <c r="AE1773" s="33"/>
      <c r="AG1773" s="33"/>
      <c r="AH1773" s="33"/>
      <c r="AI1773" s="33"/>
      <c r="AJ1773" s="33"/>
      <c r="AK1773" s="33"/>
      <c r="AL1773" s="33"/>
      <c r="AM1773" s="33"/>
      <c r="AN1773" s="33"/>
      <c r="AO1773" s="33"/>
      <c r="AP1773" s="33"/>
      <c r="AQ1773" s="33"/>
      <c r="AR1773" s="33"/>
    </row>
    <row r="1774" spans="14:44" x14ac:dyDescent="0.3">
      <c r="N1774" s="33"/>
      <c r="O1774" s="33"/>
      <c r="P1774" s="33"/>
      <c r="Q1774" s="33"/>
      <c r="R1774" s="33"/>
      <c r="S1774" s="33"/>
      <c r="T1774" s="33"/>
      <c r="U1774" s="33"/>
      <c r="V1774" s="33"/>
      <c r="W1774" s="33"/>
      <c r="X1774" s="33"/>
      <c r="Y1774" s="33"/>
      <c r="Z1774" s="33"/>
      <c r="AA1774" s="33"/>
      <c r="AB1774" s="33"/>
      <c r="AD1774" s="33"/>
      <c r="AE1774" s="33"/>
      <c r="AG1774" s="33"/>
      <c r="AH1774" s="33"/>
      <c r="AI1774" s="33"/>
      <c r="AJ1774" s="33"/>
      <c r="AK1774" s="33"/>
      <c r="AL1774" s="33"/>
      <c r="AM1774" s="33"/>
      <c r="AN1774" s="33"/>
      <c r="AO1774" s="33"/>
      <c r="AP1774" s="33"/>
      <c r="AQ1774" s="33"/>
      <c r="AR1774" s="33"/>
    </row>
    <row r="1775" spans="14:44" x14ac:dyDescent="0.3">
      <c r="N1775" s="33"/>
      <c r="O1775" s="33"/>
      <c r="P1775" s="33"/>
      <c r="Q1775" s="33"/>
      <c r="R1775" s="33"/>
      <c r="S1775" s="33"/>
      <c r="T1775" s="33"/>
      <c r="U1775" s="33"/>
      <c r="V1775" s="33"/>
      <c r="W1775" s="33"/>
      <c r="X1775" s="33"/>
      <c r="Y1775" s="33"/>
      <c r="Z1775" s="33"/>
      <c r="AA1775" s="33"/>
      <c r="AB1775" s="33"/>
      <c r="AD1775" s="33"/>
      <c r="AE1775" s="33"/>
      <c r="AG1775" s="33"/>
      <c r="AH1775" s="33"/>
      <c r="AI1775" s="33"/>
      <c r="AJ1775" s="33"/>
      <c r="AK1775" s="33"/>
      <c r="AL1775" s="33"/>
      <c r="AM1775" s="33"/>
      <c r="AN1775" s="33"/>
      <c r="AO1775" s="33"/>
      <c r="AP1775" s="33"/>
      <c r="AQ1775" s="33"/>
      <c r="AR1775" s="33"/>
    </row>
    <row r="1776" spans="14:44" x14ac:dyDescent="0.3">
      <c r="N1776" s="33"/>
      <c r="O1776" s="33"/>
      <c r="P1776" s="33"/>
      <c r="Q1776" s="33"/>
      <c r="R1776" s="33"/>
      <c r="S1776" s="33"/>
      <c r="T1776" s="33"/>
      <c r="U1776" s="33"/>
      <c r="V1776" s="33"/>
      <c r="W1776" s="33"/>
      <c r="X1776" s="33"/>
      <c r="Y1776" s="33"/>
      <c r="Z1776" s="33"/>
      <c r="AA1776" s="33"/>
      <c r="AB1776" s="33"/>
      <c r="AD1776" s="33"/>
      <c r="AE1776" s="33"/>
      <c r="AG1776" s="33"/>
      <c r="AH1776" s="33"/>
      <c r="AI1776" s="33"/>
      <c r="AJ1776" s="33"/>
      <c r="AK1776" s="33"/>
      <c r="AL1776" s="33"/>
      <c r="AM1776" s="33"/>
      <c r="AN1776" s="33"/>
      <c r="AO1776" s="33"/>
      <c r="AP1776" s="33"/>
      <c r="AQ1776" s="33"/>
      <c r="AR1776" s="33"/>
    </row>
    <row r="1777" spans="14:44" x14ac:dyDescent="0.3">
      <c r="N1777" s="33"/>
      <c r="O1777" s="33"/>
      <c r="P1777" s="33"/>
      <c r="Q1777" s="33"/>
      <c r="R1777" s="33"/>
      <c r="S1777" s="33"/>
      <c r="T1777" s="33"/>
      <c r="U1777" s="33"/>
      <c r="V1777" s="33"/>
      <c r="W1777" s="33"/>
      <c r="X1777" s="33"/>
      <c r="Y1777" s="33"/>
      <c r="Z1777" s="33"/>
      <c r="AA1777" s="33"/>
      <c r="AB1777" s="33"/>
      <c r="AD1777" s="33"/>
      <c r="AE1777" s="33"/>
      <c r="AG1777" s="33"/>
      <c r="AH1777" s="33"/>
      <c r="AI1777" s="33"/>
      <c r="AJ1777" s="33"/>
      <c r="AK1777" s="33"/>
      <c r="AL1777" s="33"/>
      <c r="AM1777" s="33"/>
      <c r="AN1777" s="33"/>
      <c r="AO1777" s="33"/>
      <c r="AP1777" s="33"/>
      <c r="AQ1777" s="33"/>
      <c r="AR1777" s="33"/>
    </row>
    <row r="1778" spans="14:44" x14ac:dyDescent="0.3">
      <c r="N1778" s="33"/>
      <c r="O1778" s="33"/>
      <c r="P1778" s="33"/>
      <c r="Q1778" s="33"/>
      <c r="R1778" s="33"/>
      <c r="S1778" s="33"/>
      <c r="T1778" s="33"/>
      <c r="U1778" s="33"/>
      <c r="V1778" s="33"/>
      <c r="W1778" s="33"/>
      <c r="X1778" s="33"/>
      <c r="Y1778" s="33"/>
      <c r="Z1778" s="33"/>
      <c r="AA1778" s="33"/>
      <c r="AB1778" s="33"/>
      <c r="AD1778" s="33"/>
      <c r="AE1778" s="33"/>
      <c r="AG1778" s="33"/>
      <c r="AH1778" s="33"/>
      <c r="AI1778" s="33"/>
      <c r="AJ1778" s="33"/>
      <c r="AK1778" s="33"/>
      <c r="AL1778" s="33"/>
      <c r="AM1778" s="33"/>
      <c r="AN1778" s="33"/>
      <c r="AO1778" s="33"/>
      <c r="AP1778" s="33"/>
      <c r="AQ1778" s="33"/>
      <c r="AR1778" s="33"/>
    </row>
    <row r="1779" spans="14:44" x14ac:dyDescent="0.3">
      <c r="N1779" s="33"/>
      <c r="O1779" s="33"/>
      <c r="P1779" s="33"/>
      <c r="Q1779" s="33"/>
      <c r="R1779" s="33"/>
      <c r="S1779" s="33"/>
      <c r="T1779" s="33"/>
      <c r="U1779" s="33"/>
      <c r="V1779" s="33"/>
      <c r="W1779" s="33"/>
      <c r="X1779" s="33"/>
      <c r="Y1779" s="33"/>
      <c r="Z1779" s="33"/>
      <c r="AA1779" s="33"/>
      <c r="AB1779" s="33"/>
      <c r="AD1779" s="33"/>
      <c r="AE1779" s="33"/>
      <c r="AG1779" s="33"/>
      <c r="AH1779" s="33"/>
      <c r="AI1779" s="33"/>
      <c r="AJ1779" s="33"/>
      <c r="AK1779" s="33"/>
      <c r="AL1779" s="33"/>
      <c r="AM1779" s="33"/>
      <c r="AN1779" s="33"/>
      <c r="AO1779" s="33"/>
      <c r="AP1779" s="33"/>
      <c r="AQ1779" s="33"/>
      <c r="AR1779" s="33"/>
    </row>
    <row r="1780" spans="14:44" x14ac:dyDescent="0.3">
      <c r="N1780" s="33"/>
      <c r="O1780" s="33"/>
      <c r="P1780" s="33"/>
      <c r="Q1780" s="33"/>
      <c r="R1780" s="33"/>
      <c r="S1780" s="33"/>
      <c r="T1780" s="33"/>
      <c r="U1780" s="33"/>
      <c r="V1780" s="33"/>
      <c r="W1780" s="33"/>
      <c r="X1780" s="33"/>
      <c r="Y1780" s="33"/>
      <c r="Z1780" s="33"/>
      <c r="AA1780" s="33"/>
      <c r="AB1780" s="33"/>
      <c r="AD1780" s="33"/>
      <c r="AE1780" s="33"/>
      <c r="AG1780" s="33"/>
      <c r="AH1780" s="33"/>
      <c r="AI1780" s="33"/>
      <c r="AJ1780" s="33"/>
      <c r="AK1780" s="33"/>
      <c r="AL1780" s="33"/>
      <c r="AM1780" s="33"/>
      <c r="AN1780" s="33"/>
      <c r="AO1780" s="33"/>
      <c r="AP1780" s="33"/>
      <c r="AQ1780" s="33"/>
      <c r="AR1780" s="33"/>
    </row>
    <row r="1781" spans="14:44" x14ac:dyDescent="0.3">
      <c r="N1781" s="33"/>
      <c r="O1781" s="33"/>
      <c r="P1781" s="33"/>
      <c r="Q1781" s="33"/>
      <c r="R1781" s="33"/>
      <c r="S1781" s="33"/>
      <c r="T1781" s="33"/>
      <c r="U1781" s="33"/>
      <c r="V1781" s="33"/>
      <c r="W1781" s="33"/>
      <c r="X1781" s="33"/>
      <c r="Y1781" s="33"/>
      <c r="Z1781" s="33"/>
      <c r="AA1781" s="33"/>
      <c r="AB1781" s="33"/>
      <c r="AD1781" s="33"/>
      <c r="AE1781" s="33"/>
      <c r="AG1781" s="33"/>
      <c r="AH1781" s="33"/>
      <c r="AI1781" s="33"/>
      <c r="AJ1781" s="33"/>
      <c r="AK1781" s="33"/>
      <c r="AL1781" s="33"/>
      <c r="AM1781" s="33"/>
      <c r="AN1781" s="33"/>
      <c r="AO1781" s="33"/>
      <c r="AP1781" s="33"/>
      <c r="AQ1781" s="33"/>
      <c r="AR1781" s="33"/>
    </row>
    <row r="1782" spans="14:44" x14ac:dyDescent="0.3">
      <c r="N1782" s="33"/>
      <c r="O1782" s="33"/>
      <c r="P1782" s="33"/>
      <c r="Q1782" s="33"/>
      <c r="R1782" s="33"/>
      <c r="S1782" s="33"/>
      <c r="T1782" s="33"/>
      <c r="U1782" s="33"/>
      <c r="V1782" s="33"/>
      <c r="W1782" s="33"/>
      <c r="X1782" s="33"/>
      <c r="Y1782" s="33"/>
      <c r="Z1782" s="33"/>
      <c r="AA1782" s="33"/>
      <c r="AB1782" s="33"/>
      <c r="AD1782" s="33"/>
      <c r="AE1782" s="33"/>
      <c r="AG1782" s="33"/>
      <c r="AH1782" s="33"/>
      <c r="AI1782" s="33"/>
      <c r="AJ1782" s="33"/>
      <c r="AK1782" s="33"/>
      <c r="AL1782" s="33"/>
      <c r="AM1782" s="33"/>
      <c r="AN1782" s="33"/>
      <c r="AO1782" s="33"/>
      <c r="AP1782" s="33"/>
      <c r="AQ1782" s="33"/>
      <c r="AR1782" s="33"/>
    </row>
    <row r="1783" spans="14:44" x14ac:dyDescent="0.3">
      <c r="N1783" s="33"/>
      <c r="O1783" s="33"/>
      <c r="P1783" s="33"/>
      <c r="Q1783" s="33"/>
      <c r="R1783" s="33"/>
      <c r="S1783" s="33"/>
      <c r="T1783" s="33"/>
      <c r="U1783" s="33"/>
      <c r="V1783" s="33"/>
      <c r="W1783" s="33"/>
      <c r="X1783" s="33"/>
      <c r="Y1783" s="33"/>
      <c r="Z1783" s="33"/>
      <c r="AA1783" s="33"/>
      <c r="AB1783" s="33"/>
      <c r="AD1783" s="33"/>
      <c r="AE1783" s="33"/>
      <c r="AG1783" s="33"/>
      <c r="AH1783" s="33"/>
      <c r="AI1783" s="33"/>
      <c r="AJ1783" s="33"/>
      <c r="AK1783" s="33"/>
      <c r="AL1783" s="33"/>
      <c r="AM1783" s="33"/>
      <c r="AN1783" s="33"/>
      <c r="AO1783" s="33"/>
      <c r="AP1783" s="33"/>
      <c r="AQ1783" s="33"/>
      <c r="AR1783" s="33"/>
    </row>
    <row r="1784" spans="14:44" x14ac:dyDescent="0.3">
      <c r="N1784" s="33"/>
      <c r="O1784" s="33"/>
      <c r="P1784" s="33"/>
      <c r="Q1784" s="33"/>
      <c r="R1784" s="33"/>
      <c r="S1784" s="33"/>
      <c r="T1784" s="33"/>
      <c r="U1784" s="33"/>
      <c r="V1784" s="33"/>
      <c r="W1784" s="33"/>
      <c r="X1784" s="33"/>
      <c r="Y1784" s="33"/>
      <c r="Z1784" s="33"/>
      <c r="AA1784" s="33"/>
      <c r="AB1784" s="33"/>
      <c r="AD1784" s="33"/>
      <c r="AE1784" s="33"/>
      <c r="AG1784" s="33"/>
      <c r="AH1784" s="33"/>
      <c r="AI1784" s="33"/>
      <c r="AJ1784" s="33"/>
      <c r="AK1784" s="33"/>
      <c r="AL1784" s="33"/>
      <c r="AM1784" s="33"/>
      <c r="AN1784" s="33"/>
      <c r="AO1784" s="33"/>
      <c r="AP1784" s="33"/>
      <c r="AQ1784" s="33"/>
      <c r="AR1784" s="33"/>
    </row>
    <row r="1785" spans="14:44" x14ac:dyDescent="0.3">
      <c r="N1785" s="33"/>
      <c r="O1785" s="33"/>
      <c r="P1785" s="33"/>
      <c r="Q1785" s="33"/>
      <c r="R1785" s="33"/>
      <c r="S1785" s="33"/>
      <c r="T1785" s="33"/>
      <c r="U1785" s="33"/>
      <c r="V1785" s="33"/>
      <c r="W1785" s="33"/>
      <c r="X1785" s="33"/>
      <c r="Y1785" s="33"/>
      <c r="Z1785" s="33"/>
      <c r="AA1785" s="33"/>
      <c r="AB1785" s="33"/>
      <c r="AD1785" s="33"/>
      <c r="AE1785" s="33"/>
      <c r="AG1785" s="33"/>
      <c r="AH1785" s="33"/>
      <c r="AI1785" s="33"/>
      <c r="AJ1785" s="33"/>
      <c r="AK1785" s="33"/>
      <c r="AL1785" s="33"/>
      <c r="AM1785" s="33"/>
      <c r="AN1785" s="33"/>
      <c r="AO1785" s="33"/>
      <c r="AP1785" s="33"/>
      <c r="AQ1785" s="33"/>
      <c r="AR1785" s="33"/>
    </row>
    <row r="1786" spans="14:44" x14ac:dyDescent="0.3">
      <c r="N1786" s="33"/>
      <c r="O1786" s="33"/>
      <c r="P1786" s="33"/>
      <c r="Q1786" s="33"/>
      <c r="R1786" s="33"/>
      <c r="S1786" s="33"/>
      <c r="T1786" s="33"/>
      <c r="U1786" s="33"/>
      <c r="V1786" s="33"/>
      <c r="W1786" s="33"/>
      <c r="X1786" s="33"/>
      <c r="Y1786" s="33"/>
      <c r="Z1786" s="33"/>
      <c r="AA1786" s="33"/>
      <c r="AB1786" s="33"/>
      <c r="AD1786" s="33"/>
      <c r="AE1786" s="33"/>
      <c r="AG1786" s="33"/>
      <c r="AH1786" s="33"/>
      <c r="AI1786" s="33"/>
      <c r="AJ1786" s="33"/>
      <c r="AK1786" s="33"/>
      <c r="AL1786" s="33"/>
      <c r="AM1786" s="33"/>
      <c r="AN1786" s="33"/>
      <c r="AO1786" s="33"/>
      <c r="AP1786" s="33"/>
      <c r="AQ1786" s="33"/>
      <c r="AR1786" s="33"/>
    </row>
    <row r="1787" spans="14:44" x14ac:dyDescent="0.3">
      <c r="N1787" s="33"/>
      <c r="O1787" s="33"/>
      <c r="P1787" s="33"/>
      <c r="Q1787" s="33"/>
      <c r="R1787" s="33"/>
      <c r="S1787" s="33"/>
      <c r="T1787" s="33"/>
      <c r="U1787" s="33"/>
      <c r="V1787" s="33"/>
      <c r="W1787" s="33"/>
      <c r="X1787" s="33"/>
      <c r="Y1787" s="33"/>
      <c r="Z1787" s="33"/>
      <c r="AA1787" s="33"/>
      <c r="AB1787" s="33"/>
      <c r="AD1787" s="33"/>
      <c r="AE1787" s="33"/>
      <c r="AG1787" s="33"/>
      <c r="AH1787" s="33"/>
      <c r="AI1787" s="33"/>
      <c r="AJ1787" s="33"/>
      <c r="AK1787" s="33"/>
      <c r="AL1787" s="33"/>
      <c r="AM1787" s="33"/>
      <c r="AN1787" s="33"/>
      <c r="AO1787" s="33"/>
      <c r="AP1787" s="33"/>
      <c r="AQ1787" s="33"/>
      <c r="AR1787" s="33"/>
    </row>
    <row r="1788" spans="14:44" x14ac:dyDescent="0.3">
      <c r="N1788" s="33"/>
      <c r="O1788" s="33"/>
      <c r="P1788" s="33"/>
      <c r="Q1788" s="33"/>
      <c r="R1788" s="33"/>
      <c r="S1788" s="33"/>
      <c r="T1788" s="33"/>
      <c r="U1788" s="33"/>
      <c r="V1788" s="33"/>
      <c r="W1788" s="33"/>
      <c r="X1788" s="33"/>
      <c r="Y1788" s="33"/>
      <c r="Z1788" s="33"/>
      <c r="AA1788" s="33"/>
      <c r="AB1788" s="33"/>
      <c r="AD1788" s="33"/>
      <c r="AE1788" s="33"/>
      <c r="AG1788" s="33"/>
      <c r="AH1788" s="33"/>
      <c r="AI1788" s="33"/>
      <c r="AJ1788" s="33"/>
      <c r="AK1788" s="33"/>
      <c r="AL1788" s="33"/>
      <c r="AM1788" s="33"/>
      <c r="AN1788" s="33"/>
      <c r="AO1788" s="33"/>
      <c r="AP1788" s="33"/>
      <c r="AQ1788" s="33"/>
      <c r="AR1788" s="33"/>
    </row>
    <row r="1789" spans="14:44" x14ac:dyDescent="0.3">
      <c r="N1789" s="33"/>
      <c r="O1789" s="33"/>
      <c r="P1789" s="33"/>
      <c r="Q1789" s="33"/>
      <c r="R1789" s="33"/>
      <c r="S1789" s="33"/>
      <c r="T1789" s="33"/>
      <c r="U1789" s="33"/>
      <c r="V1789" s="33"/>
      <c r="W1789" s="33"/>
      <c r="X1789" s="33"/>
      <c r="Y1789" s="33"/>
      <c r="Z1789" s="33"/>
      <c r="AA1789" s="33"/>
      <c r="AB1789" s="33"/>
      <c r="AD1789" s="33"/>
      <c r="AE1789" s="33"/>
      <c r="AG1789" s="33"/>
      <c r="AH1789" s="33"/>
      <c r="AI1789" s="33"/>
      <c r="AJ1789" s="33"/>
      <c r="AK1789" s="33"/>
      <c r="AL1789" s="33"/>
      <c r="AM1789" s="33"/>
      <c r="AN1789" s="33"/>
      <c r="AO1789" s="33"/>
      <c r="AP1789" s="33"/>
      <c r="AQ1789" s="33"/>
      <c r="AR1789" s="33"/>
    </row>
    <row r="1790" spans="14:44" x14ac:dyDescent="0.3">
      <c r="N1790" s="33"/>
      <c r="O1790" s="33"/>
      <c r="P1790" s="33"/>
      <c r="Q1790" s="33"/>
      <c r="R1790" s="33"/>
      <c r="S1790" s="33"/>
      <c r="T1790" s="33"/>
      <c r="U1790" s="33"/>
      <c r="V1790" s="33"/>
      <c r="W1790" s="33"/>
      <c r="X1790" s="33"/>
      <c r="Y1790" s="33"/>
      <c r="Z1790" s="33"/>
      <c r="AA1790" s="33"/>
      <c r="AB1790" s="33"/>
      <c r="AD1790" s="33"/>
      <c r="AE1790" s="33"/>
      <c r="AG1790" s="33"/>
      <c r="AH1790" s="33"/>
      <c r="AI1790" s="33"/>
      <c r="AJ1790" s="33"/>
      <c r="AK1790" s="33"/>
      <c r="AL1790" s="33"/>
      <c r="AM1790" s="33"/>
      <c r="AN1790" s="33"/>
      <c r="AO1790" s="33"/>
      <c r="AP1790" s="33"/>
      <c r="AQ1790" s="33"/>
      <c r="AR1790" s="33"/>
    </row>
    <row r="1791" spans="14:44" x14ac:dyDescent="0.3">
      <c r="N1791" s="33"/>
      <c r="O1791" s="33"/>
      <c r="P1791" s="33"/>
      <c r="Q1791" s="33"/>
      <c r="R1791" s="33"/>
      <c r="S1791" s="33"/>
      <c r="T1791" s="33"/>
      <c r="U1791" s="33"/>
      <c r="V1791" s="33"/>
      <c r="W1791" s="33"/>
      <c r="X1791" s="33"/>
      <c r="Y1791" s="33"/>
      <c r="Z1791" s="33"/>
      <c r="AA1791" s="33"/>
      <c r="AB1791" s="33"/>
      <c r="AD1791" s="33"/>
      <c r="AE1791" s="33"/>
      <c r="AG1791" s="33"/>
      <c r="AH1791" s="33"/>
      <c r="AI1791" s="33"/>
      <c r="AJ1791" s="33"/>
      <c r="AK1791" s="33"/>
      <c r="AL1791" s="33"/>
      <c r="AM1791" s="33"/>
      <c r="AN1791" s="33"/>
      <c r="AO1791" s="33"/>
      <c r="AP1791" s="33"/>
      <c r="AQ1791" s="33"/>
      <c r="AR1791" s="33"/>
    </row>
    <row r="1792" spans="14:44" x14ac:dyDescent="0.3">
      <c r="N1792" s="33"/>
      <c r="O1792" s="33"/>
      <c r="P1792" s="33"/>
      <c r="Q1792" s="33"/>
      <c r="R1792" s="33"/>
      <c r="S1792" s="33"/>
      <c r="T1792" s="33"/>
      <c r="U1792" s="33"/>
      <c r="V1792" s="33"/>
      <c r="W1792" s="33"/>
      <c r="X1792" s="33"/>
      <c r="Y1792" s="33"/>
      <c r="Z1792" s="33"/>
      <c r="AA1792" s="33"/>
      <c r="AB1792" s="33"/>
      <c r="AD1792" s="33"/>
      <c r="AE1792" s="33"/>
      <c r="AG1792" s="33"/>
      <c r="AH1792" s="33"/>
      <c r="AI1792" s="33"/>
      <c r="AJ1792" s="33"/>
      <c r="AK1792" s="33"/>
      <c r="AL1792" s="33"/>
      <c r="AM1792" s="33"/>
      <c r="AN1792" s="33"/>
      <c r="AO1792" s="33"/>
      <c r="AP1792" s="33"/>
      <c r="AQ1792" s="33"/>
      <c r="AR1792" s="33"/>
    </row>
    <row r="1793" spans="14:44" x14ac:dyDescent="0.3">
      <c r="N1793" s="33"/>
      <c r="O1793" s="33"/>
      <c r="P1793" s="33"/>
      <c r="Q1793" s="33"/>
      <c r="R1793" s="33"/>
      <c r="S1793" s="33"/>
      <c r="T1793" s="33"/>
      <c r="U1793" s="33"/>
      <c r="V1793" s="33"/>
      <c r="W1793" s="33"/>
      <c r="X1793" s="33"/>
      <c r="Y1793" s="33"/>
      <c r="Z1793" s="33"/>
      <c r="AA1793" s="33"/>
      <c r="AB1793" s="33"/>
      <c r="AD1793" s="33"/>
      <c r="AE1793" s="33"/>
      <c r="AG1793" s="33"/>
      <c r="AH1793" s="33"/>
      <c r="AI1793" s="33"/>
      <c r="AJ1793" s="33"/>
      <c r="AK1793" s="33"/>
      <c r="AL1793" s="33"/>
      <c r="AM1793" s="33"/>
      <c r="AN1793" s="33"/>
      <c r="AO1793" s="33"/>
      <c r="AP1793" s="33"/>
      <c r="AQ1793" s="33"/>
      <c r="AR1793" s="33"/>
    </row>
    <row r="1794" spans="14:44" x14ac:dyDescent="0.3">
      <c r="N1794" s="33"/>
      <c r="O1794" s="33"/>
      <c r="P1794" s="33"/>
      <c r="Q1794" s="33"/>
      <c r="R1794" s="33"/>
      <c r="S1794" s="33"/>
      <c r="T1794" s="33"/>
      <c r="U1794" s="33"/>
      <c r="V1794" s="33"/>
      <c r="W1794" s="33"/>
      <c r="X1794" s="33"/>
      <c r="Y1794" s="33"/>
      <c r="Z1794" s="33"/>
      <c r="AA1794" s="33"/>
      <c r="AB1794" s="33"/>
      <c r="AD1794" s="33"/>
      <c r="AE1794" s="33"/>
      <c r="AG1794" s="33"/>
      <c r="AH1794" s="33"/>
      <c r="AI1794" s="33"/>
      <c r="AJ1794" s="33"/>
      <c r="AK1794" s="33"/>
      <c r="AL1794" s="33"/>
      <c r="AM1794" s="33"/>
      <c r="AN1794" s="33"/>
      <c r="AO1794" s="33"/>
      <c r="AP1794" s="33"/>
      <c r="AQ1794" s="33"/>
      <c r="AR1794" s="33"/>
    </row>
    <row r="1795" spans="14:44" x14ac:dyDescent="0.3">
      <c r="N1795" s="33"/>
      <c r="O1795" s="33"/>
      <c r="P1795" s="33"/>
      <c r="Q1795" s="33"/>
      <c r="R1795" s="33"/>
      <c r="S1795" s="33"/>
      <c r="T1795" s="33"/>
      <c r="U1795" s="33"/>
      <c r="V1795" s="33"/>
      <c r="W1795" s="33"/>
      <c r="X1795" s="33"/>
      <c r="Y1795" s="33"/>
      <c r="Z1795" s="33"/>
      <c r="AA1795" s="33"/>
      <c r="AB1795" s="33"/>
      <c r="AD1795" s="33"/>
      <c r="AE1795" s="33"/>
      <c r="AG1795" s="33"/>
      <c r="AH1795" s="33"/>
      <c r="AI1795" s="33"/>
      <c r="AJ1795" s="33"/>
      <c r="AK1795" s="33"/>
      <c r="AL1795" s="33"/>
      <c r="AM1795" s="33"/>
      <c r="AN1795" s="33"/>
      <c r="AO1795" s="33"/>
      <c r="AP1795" s="33"/>
      <c r="AQ1795" s="33"/>
      <c r="AR1795" s="33"/>
    </row>
    <row r="1796" spans="14:44" x14ac:dyDescent="0.3">
      <c r="N1796" s="33"/>
      <c r="O1796" s="33"/>
      <c r="P1796" s="33"/>
      <c r="Q1796" s="33"/>
      <c r="R1796" s="33"/>
      <c r="S1796" s="33"/>
      <c r="T1796" s="33"/>
      <c r="U1796" s="33"/>
      <c r="V1796" s="33"/>
      <c r="W1796" s="33"/>
      <c r="X1796" s="33"/>
      <c r="Y1796" s="33"/>
      <c r="Z1796" s="33"/>
      <c r="AA1796" s="33"/>
      <c r="AB1796" s="33"/>
      <c r="AD1796" s="33"/>
      <c r="AE1796" s="33"/>
      <c r="AG1796" s="33"/>
      <c r="AH1796" s="33"/>
      <c r="AI1796" s="33"/>
      <c r="AJ1796" s="33"/>
      <c r="AK1796" s="33"/>
      <c r="AL1796" s="33"/>
      <c r="AM1796" s="33"/>
      <c r="AN1796" s="33"/>
      <c r="AO1796" s="33"/>
      <c r="AP1796" s="33"/>
      <c r="AQ1796" s="33"/>
      <c r="AR1796" s="33"/>
    </row>
    <row r="1797" spans="14:44" x14ac:dyDescent="0.3">
      <c r="N1797" s="33"/>
      <c r="O1797" s="33"/>
      <c r="P1797" s="33"/>
      <c r="Q1797" s="33"/>
      <c r="R1797" s="33"/>
      <c r="S1797" s="33"/>
      <c r="T1797" s="33"/>
      <c r="U1797" s="33"/>
      <c r="V1797" s="33"/>
      <c r="W1797" s="33"/>
      <c r="X1797" s="33"/>
      <c r="Y1797" s="33"/>
      <c r="Z1797" s="33"/>
      <c r="AA1797" s="33"/>
      <c r="AB1797" s="33"/>
      <c r="AD1797" s="33"/>
      <c r="AE1797" s="33"/>
      <c r="AG1797" s="33"/>
      <c r="AH1797" s="33"/>
      <c r="AI1797" s="33"/>
      <c r="AJ1797" s="33"/>
      <c r="AK1797" s="33"/>
      <c r="AL1797" s="33"/>
      <c r="AM1797" s="33"/>
      <c r="AN1797" s="33"/>
      <c r="AO1797" s="33"/>
      <c r="AP1797" s="33"/>
      <c r="AQ1797" s="33"/>
      <c r="AR1797" s="33"/>
    </row>
    <row r="1798" spans="14:44" x14ac:dyDescent="0.3">
      <c r="N1798" s="33"/>
      <c r="O1798" s="33"/>
      <c r="P1798" s="33"/>
      <c r="Q1798" s="33"/>
      <c r="R1798" s="33"/>
      <c r="S1798" s="33"/>
      <c r="T1798" s="33"/>
      <c r="U1798" s="33"/>
      <c r="V1798" s="33"/>
      <c r="W1798" s="33"/>
      <c r="X1798" s="33"/>
      <c r="Y1798" s="33"/>
      <c r="Z1798" s="33"/>
      <c r="AA1798" s="33"/>
      <c r="AB1798" s="33"/>
      <c r="AD1798" s="33"/>
      <c r="AE1798" s="33"/>
      <c r="AG1798" s="33"/>
      <c r="AH1798" s="33"/>
      <c r="AI1798" s="33"/>
      <c r="AJ1798" s="33"/>
      <c r="AK1798" s="33"/>
      <c r="AL1798" s="33"/>
      <c r="AM1798" s="33"/>
      <c r="AN1798" s="33"/>
      <c r="AO1798" s="33"/>
      <c r="AP1798" s="33"/>
      <c r="AQ1798" s="33"/>
      <c r="AR1798" s="33"/>
    </row>
    <row r="1799" spans="14:44" x14ac:dyDescent="0.3">
      <c r="N1799" s="33"/>
      <c r="O1799" s="33"/>
      <c r="P1799" s="33"/>
      <c r="Q1799" s="33"/>
      <c r="R1799" s="33"/>
      <c r="S1799" s="33"/>
      <c r="T1799" s="33"/>
      <c r="U1799" s="33"/>
      <c r="V1799" s="33"/>
      <c r="W1799" s="33"/>
      <c r="X1799" s="33"/>
      <c r="Y1799" s="33"/>
      <c r="Z1799" s="33"/>
      <c r="AA1799" s="33"/>
      <c r="AB1799" s="33"/>
      <c r="AD1799" s="33"/>
      <c r="AE1799" s="33"/>
      <c r="AG1799" s="33"/>
      <c r="AH1799" s="33"/>
      <c r="AI1799" s="33"/>
      <c r="AJ1799" s="33"/>
      <c r="AK1799" s="33"/>
      <c r="AL1799" s="33"/>
      <c r="AM1799" s="33"/>
      <c r="AN1799" s="33"/>
      <c r="AO1799" s="33"/>
      <c r="AP1799" s="33"/>
      <c r="AQ1799" s="33"/>
      <c r="AR1799" s="33"/>
    </row>
    <row r="1800" spans="14:44" x14ac:dyDescent="0.3">
      <c r="N1800" s="33"/>
      <c r="O1800" s="33"/>
      <c r="P1800" s="33"/>
      <c r="Q1800" s="33"/>
      <c r="R1800" s="33"/>
      <c r="S1800" s="33"/>
      <c r="T1800" s="33"/>
      <c r="U1800" s="33"/>
      <c r="V1800" s="33"/>
      <c r="W1800" s="33"/>
      <c r="X1800" s="33"/>
      <c r="Y1800" s="33"/>
      <c r="Z1800" s="33"/>
      <c r="AA1800" s="33"/>
      <c r="AB1800" s="33"/>
      <c r="AD1800" s="33"/>
      <c r="AE1800" s="33"/>
      <c r="AG1800" s="33"/>
      <c r="AH1800" s="33"/>
      <c r="AI1800" s="33"/>
      <c r="AJ1800" s="33"/>
      <c r="AK1800" s="33"/>
      <c r="AL1800" s="33"/>
      <c r="AM1800" s="33"/>
      <c r="AN1800" s="33"/>
      <c r="AO1800" s="33"/>
      <c r="AP1800" s="33"/>
      <c r="AQ1800" s="33"/>
      <c r="AR1800" s="33"/>
    </row>
    <row r="1801" spans="14:44" x14ac:dyDescent="0.3">
      <c r="N1801" s="33"/>
      <c r="O1801" s="33"/>
      <c r="P1801" s="33"/>
      <c r="Q1801" s="33"/>
      <c r="R1801" s="33"/>
      <c r="S1801" s="33"/>
      <c r="T1801" s="33"/>
      <c r="U1801" s="33"/>
      <c r="V1801" s="33"/>
      <c r="W1801" s="33"/>
      <c r="X1801" s="33"/>
      <c r="Y1801" s="33"/>
      <c r="Z1801" s="33"/>
      <c r="AA1801" s="33"/>
      <c r="AB1801" s="33"/>
      <c r="AD1801" s="33"/>
      <c r="AE1801" s="33"/>
      <c r="AG1801" s="33"/>
      <c r="AH1801" s="33"/>
      <c r="AI1801" s="33"/>
      <c r="AJ1801" s="33"/>
      <c r="AK1801" s="33"/>
      <c r="AL1801" s="33"/>
      <c r="AM1801" s="33"/>
      <c r="AN1801" s="33"/>
      <c r="AO1801" s="33"/>
      <c r="AP1801" s="33"/>
      <c r="AQ1801" s="33"/>
      <c r="AR1801" s="33"/>
    </row>
    <row r="1802" spans="14:44" x14ac:dyDescent="0.3">
      <c r="N1802" s="33"/>
      <c r="O1802" s="33"/>
      <c r="P1802" s="33"/>
      <c r="Q1802" s="33"/>
      <c r="R1802" s="33"/>
      <c r="S1802" s="33"/>
      <c r="T1802" s="33"/>
      <c r="U1802" s="33"/>
      <c r="V1802" s="33"/>
      <c r="W1802" s="33"/>
      <c r="X1802" s="33"/>
      <c r="Y1802" s="33"/>
      <c r="Z1802" s="33"/>
      <c r="AA1802" s="33"/>
      <c r="AB1802" s="33"/>
      <c r="AD1802" s="33"/>
      <c r="AE1802" s="33"/>
      <c r="AG1802" s="33"/>
      <c r="AH1802" s="33"/>
      <c r="AI1802" s="33"/>
      <c r="AJ1802" s="33"/>
      <c r="AK1802" s="33"/>
      <c r="AL1802" s="33"/>
      <c r="AM1802" s="33"/>
      <c r="AN1802" s="33"/>
      <c r="AO1802" s="33"/>
      <c r="AP1802" s="33"/>
      <c r="AQ1802" s="33"/>
      <c r="AR1802" s="33"/>
    </row>
    <row r="1803" spans="14:44" x14ac:dyDescent="0.3">
      <c r="N1803" s="33"/>
      <c r="O1803" s="33"/>
      <c r="P1803" s="33"/>
      <c r="Q1803" s="33"/>
      <c r="R1803" s="33"/>
      <c r="S1803" s="33"/>
      <c r="T1803" s="33"/>
      <c r="U1803" s="33"/>
      <c r="V1803" s="33"/>
      <c r="W1803" s="33"/>
      <c r="X1803" s="33"/>
      <c r="Y1803" s="33"/>
      <c r="Z1803" s="33"/>
      <c r="AA1803" s="33"/>
      <c r="AB1803" s="33"/>
      <c r="AD1803" s="33"/>
      <c r="AE1803" s="33"/>
      <c r="AG1803" s="33"/>
      <c r="AH1803" s="33"/>
      <c r="AI1803" s="33"/>
      <c r="AJ1803" s="33"/>
      <c r="AK1803" s="33"/>
      <c r="AL1803" s="33"/>
      <c r="AM1803" s="33"/>
      <c r="AN1803" s="33"/>
      <c r="AO1803" s="33"/>
      <c r="AP1803" s="33"/>
      <c r="AQ1803" s="33"/>
      <c r="AR1803" s="33"/>
    </row>
    <row r="1804" spans="14:44" x14ac:dyDescent="0.3">
      <c r="N1804" s="33"/>
      <c r="O1804" s="33"/>
      <c r="P1804" s="33"/>
      <c r="Q1804" s="33"/>
      <c r="R1804" s="33"/>
      <c r="S1804" s="33"/>
      <c r="T1804" s="33"/>
      <c r="U1804" s="33"/>
      <c r="V1804" s="33"/>
      <c r="W1804" s="33"/>
      <c r="X1804" s="33"/>
      <c r="Y1804" s="33"/>
      <c r="Z1804" s="33"/>
      <c r="AA1804" s="33"/>
      <c r="AB1804" s="33"/>
      <c r="AD1804" s="33"/>
      <c r="AE1804" s="33"/>
      <c r="AG1804" s="33"/>
      <c r="AH1804" s="33"/>
      <c r="AI1804" s="33"/>
      <c r="AJ1804" s="33"/>
      <c r="AK1804" s="33"/>
      <c r="AL1804" s="33"/>
      <c r="AM1804" s="33"/>
      <c r="AN1804" s="33"/>
      <c r="AO1804" s="33"/>
      <c r="AP1804" s="33"/>
      <c r="AQ1804" s="33"/>
      <c r="AR1804" s="33"/>
    </row>
    <row r="1805" spans="14:44" x14ac:dyDescent="0.3">
      <c r="N1805" s="33"/>
      <c r="O1805" s="33"/>
      <c r="P1805" s="33"/>
      <c r="Q1805" s="33"/>
      <c r="R1805" s="33"/>
      <c r="S1805" s="33"/>
      <c r="T1805" s="33"/>
      <c r="U1805" s="33"/>
      <c r="V1805" s="33"/>
      <c r="W1805" s="33"/>
      <c r="X1805" s="33"/>
      <c r="Y1805" s="33"/>
      <c r="Z1805" s="33"/>
      <c r="AA1805" s="33"/>
      <c r="AB1805" s="33"/>
      <c r="AD1805" s="33"/>
      <c r="AE1805" s="33"/>
      <c r="AG1805" s="33"/>
      <c r="AH1805" s="33"/>
      <c r="AI1805" s="33"/>
      <c r="AJ1805" s="33"/>
      <c r="AK1805" s="33"/>
      <c r="AL1805" s="33"/>
      <c r="AM1805" s="33"/>
      <c r="AN1805" s="33"/>
      <c r="AO1805" s="33"/>
      <c r="AP1805" s="33"/>
      <c r="AQ1805" s="33"/>
      <c r="AR1805" s="33"/>
    </row>
    <row r="1806" spans="14:44" x14ac:dyDescent="0.3">
      <c r="N1806" s="33"/>
      <c r="O1806" s="33"/>
      <c r="P1806" s="33"/>
      <c r="Q1806" s="33"/>
      <c r="R1806" s="33"/>
      <c r="S1806" s="33"/>
      <c r="T1806" s="33"/>
      <c r="U1806" s="33"/>
      <c r="V1806" s="33"/>
      <c r="W1806" s="33"/>
      <c r="X1806" s="33"/>
      <c r="Y1806" s="33"/>
      <c r="Z1806" s="33"/>
      <c r="AA1806" s="33"/>
      <c r="AB1806" s="33"/>
      <c r="AD1806" s="33"/>
      <c r="AE1806" s="33"/>
      <c r="AG1806" s="33"/>
      <c r="AH1806" s="33"/>
      <c r="AI1806" s="33"/>
      <c r="AJ1806" s="33"/>
      <c r="AK1806" s="33"/>
      <c r="AL1806" s="33"/>
      <c r="AM1806" s="33"/>
      <c r="AN1806" s="33"/>
      <c r="AO1806" s="33"/>
      <c r="AP1806" s="33"/>
      <c r="AQ1806" s="33"/>
      <c r="AR1806" s="33"/>
    </row>
    <row r="1807" spans="14:44" x14ac:dyDescent="0.3">
      <c r="N1807" s="33"/>
      <c r="O1807" s="33"/>
      <c r="P1807" s="33"/>
      <c r="Q1807" s="33"/>
      <c r="R1807" s="33"/>
      <c r="S1807" s="33"/>
      <c r="T1807" s="33"/>
      <c r="U1807" s="33"/>
      <c r="V1807" s="33"/>
      <c r="W1807" s="33"/>
      <c r="X1807" s="33"/>
      <c r="Y1807" s="33"/>
      <c r="Z1807" s="33"/>
      <c r="AA1807" s="33"/>
      <c r="AB1807" s="33"/>
      <c r="AD1807" s="33"/>
      <c r="AE1807" s="33"/>
      <c r="AG1807" s="33"/>
      <c r="AH1807" s="33"/>
      <c r="AI1807" s="33"/>
      <c r="AJ1807" s="33"/>
      <c r="AK1807" s="33"/>
      <c r="AL1807" s="33"/>
      <c r="AM1807" s="33"/>
      <c r="AN1807" s="33"/>
      <c r="AO1807" s="33"/>
      <c r="AP1807" s="33"/>
      <c r="AQ1807" s="33"/>
      <c r="AR1807" s="33"/>
    </row>
    <row r="1808" spans="14:44" x14ac:dyDescent="0.3">
      <c r="N1808" s="33"/>
      <c r="O1808" s="33"/>
      <c r="P1808" s="33"/>
      <c r="Q1808" s="33"/>
      <c r="R1808" s="33"/>
      <c r="S1808" s="33"/>
      <c r="T1808" s="33"/>
      <c r="U1808" s="33"/>
      <c r="V1808" s="33"/>
      <c r="W1808" s="33"/>
      <c r="X1808" s="33"/>
      <c r="Y1808" s="33"/>
      <c r="Z1808" s="33"/>
      <c r="AA1808" s="33"/>
      <c r="AB1808" s="33"/>
      <c r="AD1808" s="33"/>
      <c r="AE1808" s="33"/>
      <c r="AG1808" s="33"/>
      <c r="AH1808" s="33"/>
      <c r="AI1808" s="33"/>
      <c r="AJ1808" s="33"/>
      <c r="AK1808" s="33"/>
      <c r="AL1808" s="33"/>
      <c r="AM1808" s="33"/>
      <c r="AN1808" s="33"/>
      <c r="AO1808" s="33"/>
      <c r="AP1808" s="33"/>
      <c r="AQ1808" s="33"/>
      <c r="AR1808" s="33"/>
    </row>
    <row r="1809" spans="14:44" x14ac:dyDescent="0.3">
      <c r="N1809" s="33"/>
      <c r="O1809" s="33"/>
      <c r="P1809" s="33"/>
      <c r="Q1809" s="33"/>
      <c r="R1809" s="33"/>
      <c r="S1809" s="33"/>
      <c r="T1809" s="33"/>
      <c r="U1809" s="33"/>
      <c r="V1809" s="33"/>
      <c r="W1809" s="33"/>
      <c r="X1809" s="33"/>
      <c r="Y1809" s="33"/>
      <c r="Z1809" s="33"/>
      <c r="AA1809" s="33"/>
      <c r="AB1809" s="33"/>
      <c r="AD1809" s="33"/>
      <c r="AE1809" s="33"/>
      <c r="AG1809" s="33"/>
      <c r="AH1809" s="33"/>
      <c r="AI1809" s="33"/>
      <c r="AJ1809" s="33"/>
      <c r="AK1809" s="33"/>
      <c r="AL1809" s="33"/>
      <c r="AM1809" s="33"/>
      <c r="AN1809" s="33"/>
      <c r="AO1809" s="33"/>
      <c r="AP1809" s="33"/>
      <c r="AQ1809" s="33"/>
      <c r="AR1809" s="33"/>
    </row>
    <row r="1810" spans="14:44" x14ac:dyDescent="0.3">
      <c r="N1810" s="33"/>
      <c r="O1810" s="33"/>
      <c r="P1810" s="33"/>
      <c r="Q1810" s="33"/>
      <c r="R1810" s="33"/>
      <c r="S1810" s="33"/>
      <c r="T1810" s="33"/>
      <c r="U1810" s="33"/>
      <c r="V1810" s="33"/>
      <c r="W1810" s="33"/>
      <c r="X1810" s="33"/>
      <c r="Y1810" s="33"/>
      <c r="Z1810" s="33"/>
      <c r="AA1810" s="33"/>
      <c r="AB1810" s="33"/>
      <c r="AD1810" s="33"/>
      <c r="AE1810" s="33"/>
      <c r="AG1810" s="33"/>
      <c r="AH1810" s="33"/>
      <c r="AI1810" s="33"/>
      <c r="AJ1810" s="33"/>
      <c r="AK1810" s="33"/>
      <c r="AL1810" s="33"/>
      <c r="AM1810" s="33"/>
      <c r="AN1810" s="33"/>
      <c r="AO1810" s="33"/>
      <c r="AP1810" s="33"/>
      <c r="AQ1810" s="33"/>
      <c r="AR1810" s="33"/>
    </row>
    <row r="1811" spans="14:44" x14ac:dyDescent="0.3">
      <c r="N1811" s="33"/>
      <c r="O1811" s="33"/>
      <c r="P1811" s="33"/>
      <c r="Q1811" s="33"/>
      <c r="R1811" s="33"/>
      <c r="S1811" s="33"/>
      <c r="T1811" s="33"/>
      <c r="U1811" s="33"/>
      <c r="V1811" s="33"/>
      <c r="W1811" s="33"/>
      <c r="X1811" s="33"/>
      <c r="Y1811" s="33"/>
      <c r="Z1811" s="33"/>
      <c r="AA1811" s="33"/>
      <c r="AB1811" s="33"/>
      <c r="AD1811" s="33"/>
      <c r="AE1811" s="33"/>
      <c r="AG1811" s="33"/>
      <c r="AH1811" s="33"/>
      <c r="AI1811" s="33"/>
      <c r="AJ1811" s="33"/>
      <c r="AK1811" s="33"/>
      <c r="AL1811" s="33"/>
      <c r="AM1811" s="33"/>
      <c r="AN1811" s="33"/>
      <c r="AO1811" s="33"/>
      <c r="AP1811" s="33"/>
      <c r="AQ1811" s="33"/>
      <c r="AR1811" s="33"/>
    </row>
    <row r="1812" spans="14:44" x14ac:dyDescent="0.3">
      <c r="N1812" s="33"/>
      <c r="O1812" s="33"/>
      <c r="P1812" s="33"/>
      <c r="Q1812" s="33"/>
      <c r="R1812" s="33"/>
      <c r="S1812" s="33"/>
      <c r="T1812" s="33"/>
      <c r="U1812" s="33"/>
      <c r="V1812" s="33"/>
      <c r="W1812" s="33"/>
      <c r="X1812" s="33"/>
      <c r="Y1812" s="33"/>
      <c r="Z1812" s="33"/>
      <c r="AA1812" s="33"/>
      <c r="AB1812" s="33"/>
      <c r="AD1812" s="33"/>
      <c r="AE1812" s="33"/>
      <c r="AG1812" s="33"/>
      <c r="AH1812" s="33"/>
      <c r="AI1812" s="33"/>
      <c r="AJ1812" s="33"/>
      <c r="AK1812" s="33"/>
      <c r="AL1812" s="33"/>
      <c r="AM1812" s="33"/>
      <c r="AN1812" s="33"/>
      <c r="AO1812" s="33"/>
      <c r="AP1812" s="33"/>
      <c r="AQ1812" s="33"/>
      <c r="AR1812" s="33"/>
    </row>
    <row r="1813" spans="14:44" x14ac:dyDescent="0.3">
      <c r="N1813" s="33"/>
      <c r="O1813" s="33"/>
      <c r="P1813" s="33"/>
      <c r="Q1813" s="33"/>
      <c r="R1813" s="33"/>
      <c r="S1813" s="33"/>
      <c r="T1813" s="33"/>
      <c r="U1813" s="33"/>
      <c r="V1813" s="33"/>
      <c r="W1813" s="33"/>
      <c r="X1813" s="33"/>
      <c r="Y1813" s="33"/>
      <c r="Z1813" s="33"/>
      <c r="AA1813" s="33"/>
      <c r="AB1813" s="33"/>
      <c r="AD1813" s="33"/>
      <c r="AE1813" s="33"/>
      <c r="AG1813" s="33"/>
      <c r="AH1813" s="33"/>
      <c r="AI1813" s="33"/>
      <c r="AJ1813" s="33"/>
      <c r="AK1813" s="33"/>
      <c r="AL1813" s="33"/>
      <c r="AM1813" s="33"/>
      <c r="AN1813" s="33"/>
      <c r="AO1813" s="33"/>
      <c r="AP1813" s="33"/>
      <c r="AQ1813" s="33"/>
      <c r="AR1813" s="33"/>
    </row>
    <row r="1814" spans="14:44" x14ac:dyDescent="0.3">
      <c r="N1814" s="33"/>
      <c r="O1814" s="33"/>
      <c r="P1814" s="33"/>
      <c r="Q1814" s="33"/>
      <c r="R1814" s="33"/>
      <c r="S1814" s="33"/>
      <c r="T1814" s="33"/>
      <c r="U1814" s="33"/>
      <c r="V1814" s="33"/>
      <c r="W1814" s="33"/>
      <c r="X1814" s="33"/>
      <c r="Y1814" s="33"/>
      <c r="Z1814" s="33"/>
      <c r="AA1814" s="33"/>
      <c r="AB1814" s="33"/>
      <c r="AD1814" s="33"/>
      <c r="AE1814" s="33"/>
      <c r="AG1814" s="33"/>
      <c r="AH1814" s="33"/>
      <c r="AI1814" s="33"/>
      <c r="AJ1814" s="33"/>
      <c r="AK1814" s="33"/>
      <c r="AL1814" s="33"/>
      <c r="AM1814" s="33"/>
      <c r="AN1814" s="33"/>
      <c r="AO1814" s="33"/>
      <c r="AP1814" s="33"/>
      <c r="AQ1814" s="33"/>
      <c r="AR1814" s="33"/>
    </row>
    <row r="1815" spans="14:44" x14ac:dyDescent="0.3">
      <c r="N1815" s="33"/>
      <c r="O1815" s="33"/>
      <c r="P1815" s="33"/>
      <c r="Q1815" s="33"/>
      <c r="R1815" s="33"/>
      <c r="S1815" s="33"/>
      <c r="T1815" s="33"/>
      <c r="U1815" s="33"/>
      <c r="V1815" s="33"/>
      <c r="W1815" s="33"/>
      <c r="X1815" s="33"/>
      <c r="Y1815" s="33"/>
      <c r="Z1815" s="33"/>
      <c r="AA1815" s="33"/>
      <c r="AB1815" s="33"/>
      <c r="AD1815" s="33"/>
      <c r="AE1815" s="33"/>
      <c r="AG1815" s="33"/>
      <c r="AH1815" s="33"/>
      <c r="AI1815" s="33"/>
      <c r="AJ1815" s="33"/>
      <c r="AK1815" s="33"/>
      <c r="AL1815" s="33"/>
      <c r="AM1815" s="33"/>
      <c r="AN1815" s="33"/>
      <c r="AO1815" s="33"/>
      <c r="AP1815" s="33"/>
      <c r="AQ1815" s="33"/>
      <c r="AR1815" s="33"/>
    </row>
    <row r="1816" spans="14:44" x14ac:dyDescent="0.3">
      <c r="N1816" s="33"/>
      <c r="O1816" s="33"/>
      <c r="P1816" s="33"/>
      <c r="Q1816" s="33"/>
      <c r="R1816" s="33"/>
      <c r="S1816" s="33"/>
      <c r="T1816" s="33"/>
      <c r="U1816" s="33"/>
      <c r="V1816" s="33"/>
      <c r="W1816" s="33"/>
      <c r="X1816" s="33"/>
      <c r="Y1816" s="33"/>
      <c r="Z1816" s="33"/>
      <c r="AA1816" s="33"/>
      <c r="AB1816" s="33"/>
      <c r="AD1816" s="33"/>
      <c r="AE1816" s="33"/>
      <c r="AG1816" s="33"/>
      <c r="AH1816" s="33"/>
      <c r="AI1816" s="33"/>
      <c r="AJ1816" s="33"/>
      <c r="AK1816" s="33"/>
      <c r="AL1816" s="33"/>
      <c r="AM1816" s="33"/>
      <c r="AN1816" s="33"/>
      <c r="AO1816" s="33"/>
      <c r="AP1816" s="33"/>
      <c r="AQ1816" s="33"/>
      <c r="AR1816" s="33"/>
    </row>
    <row r="1817" spans="14:44" x14ac:dyDescent="0.3">
      <c r="N1817" s="33"/>
      <c r="O1817" s="33"/>
      <c r="P1817" s="33"/>
      <c r="Q1817" s="33"/>
      <c r="R1817" s="33"/>
      <c r="S1817" s="33"/>
      <c r="T1817" s="33"/>
      <c r="U1817" s="33"/>
      <c r="V1817" s="33"/>
      <c r="W1817" s="33"/>
      <c r="X1817" s="33"/>
      <c r="Y1817" s="33"/>
      <c r="Z1817" s="33"/>
      <c r="AA1817" s="33"/>
      <c r="AB1817" s="33"/>
      <c r="AD1817" s="33"/>
      <c r="AE1817" s="33"/>
      <c r="AG1817" s="33"/>
      <c r="AH1817" s="33"/>
      <c r="AI1817" s="33"/>
      <c r="AJ1817" s="33"/>
      <c r="AK1817" s="33"/>
      <c r="AL1817" s="33"/>
      <c r="AM1817" s="33"/>
      <c r="AN1817" s="33"/>
      <c r="AO1817" s="33"/>
      <c r="AP1817" s="33"/>
      <c r="AQ1817" s="33"/>
      <c r="AR1817" s="33"/>
    </row>
    <row r="1818" spans="14:44" x14ac:dyDescent="0.3">
      <c r="N1818" s="33"/>
      <c r="O1818" s="33"/>
      <c r="P1818" s="33"/>
      <c r="Q1818" s="33"/>
      <c r="R1818" s="33"/>
      <c r="S1818" s="33"/>
      <c r="T1818" s="33"/>
      <c r="U1818" s="33"/>
      <c r="V1818" s="33"/>
      <c r="W1818" s="33"/>
      <c r="X1818" s="33"/>
      <c r="Y1818" s="33"/>
      <c r="Z1818" s="33"/>
      <c r="AA1818" s="33"/>
      <c r="AB1818" s="33"/>
      <c r="AD1818" s="33"/>
      <c r="AE1818" s="33"/>
      <c r="AG1818" s="33"/>
      <c r="AH1818" s="33"/>
      <c r="AI1818" s="33"/>
      <c r="AJ1818" s="33"/>
      <c r="AK1818" s="33"/>
      <c r="AL1818" s="33"/>
      <c r="AM1818" s="33"/>
      <c r="AN1818" s="33"/>
      <c r="AO1818" s="33"/>
      <c r="AP1818" s="33"/>
      <c r="AQ1818" s="33"/>
      <c r="AR1818" s="33"/>
    </row>
    <row r="1819" spans="14:44" x14ac:dyDescent="0.3">
      <c r="N1819" s="33"/>
      <c r="O1819" s="33"/>
      <c r="P1819" s="33"/>
      <c r="Q1819" s="33"/>
      <c r="R1819" s="33"/>
      <c r="S1819" s="33"/>
      <c r="T1819" s="33"/>
      <c r="U1819" s="33"/>
      <c r="V1819" s="33"/>
      <c r="W1819" s="33"/>
      <c r="X1819" s="33"/>
      <c r="Y1819" s="33"/>
      <c r="Z1819" s="33"/>
      <c r="AA1819" s="33"/>
      <c r="AB1819" s="33"/>
      <c r="AD1819" s="33"/>
      <c r="AE1819" s="33"/>
      <c r="AG1819" s="33"/>
      <c r="AH1819" s="33"/>
      <c r="AI1819" s="33"/>
      <c r="AJ1819" s="33"/>
      <c r="AK1819" s="33"/>
      <c r="AL1819" s="33"/>
      <c r="AM1819" s="33"/>
      <c r="AN1819" s="33"/>
      <c r="AO1819" s="33"/>
      <c r="AP1819" s="33"/>
      <c r="AQ1819" s="33"/>
      <c r="AR1819" s="33"/>
    </row>
    <row r="1820" spans="14:44" x14ac:dyDescent="0.3">
      <c r="N1820" s="33"/>
      <c r="O1820" s="33"/>
      <c r="P1820" s="33"/>
      <c r="Q1820" s="33"/>
      <c r="R1820" s="33"/>
      <c r="S1820" s="33"/>
      <c r="T1820" s="33"/>
      <c r="U1820" s="33"/>
      <c r="V1820" s="33"/>
      <c r="W1820" s="33"/>
      <c r="X1820" s="33"/>
      <c r="Y1820" s="33"/>
      <c r="Z1820" s="33"/>
      <c r="AA1820" s="33"/>
      <c r="AB1820" s="33"/>
      <c r="AD1820" s="33"/>
      <c r="AE1820" s="33"/>
      <c r="AG1820" s="33"/>
      <c r="AH1820" s="33"/>
      <c r="AI1820" s="33"/>
      <c r="AJ1820" s="33"/>
      <c r="AK1820" s="33"/>
      <c r="AL1820" s="33"/>
      <c r="AM1820" s="33"/>
      <c r="AN1820" s="33"/>
      <c r="AO1820" s="33"/>
      <c r="AP1820" s="33"/>
      <c r="AQ1820" s="33"/>
      <c r="AR1820" s="33"/>
    </row>
    <row r="1821" spans="14:44" x14ac:dyDescent="0.3">
      <c r="N1821" s="33"/>
      <c r="O1821" s="33"/>
      <c r="P1821" s="33"/>
      <c r="Q1821" s="33"/>
      <c r="R1821" s="33"/>
      <c r="S1821" s="33"/>
      <c r="T1821" s="33"/>
      <c r="U1821" s="33"/>
      <c r="V1821" s="33"/>
      <c r="W1821" s="33"/>
      <c r="X1821" s="33"/>
      <c r="Y1821" s="33"/>
      <c r="Z1821" s="33"/>
      <c r="AA1821" s="33"/>
      <c r="AB1821" s="33"/>
      <c r="AD1821" s="33"/>
      <c r="AE1821" s="33"/>
      <c r="AG1821" s="33"/>
      <c r="AH1821" s="33"/>
      <c r="AI1821" s="33"/>
      <c r="AJ1821" s="33"/>
      <c r="AK1821" s="33"/>
      <c r="AL1821" s="33"/>
      <c r="AM1821" s="33"/>
      <c r="AN1821" s="33"/>
      <c r="AO1821" s="33"/>
      <c r="AP1821" s="33"/>
      <c r="AQ1821" s="33"/>
      <c r="AR1821" s="33"/>
    </row>
    <row r="1822" spans="14:44" x14ac:dyDescent="0.3">
      <c r="N1822" s="33"/>
      <c r="O1822" s="33"/>
      <c r="P1822" s="33"/>
      <c r="Q1822" s="33"/>
      <c r="R1822" s="33"/>
      <c r="S1822" s="33"/>
      <c r="T1822" s="33"/>
      <c r="U1822" s="33"/>
      <c r="V1822" s="33"/>
      <c r="W1822" s="33"/>
      <c r="X1822" s="33"/>
      <c r="Y1822" s="33"/>
      <c r="Z1822" s="33"/>
      <c r="AA1822" s="33"/>
      <c r="AB1822" s="33"/>
      <c r="AD1822" s="33"/>
      <c r="AE1822" s="33"/>
      <c r="AG1822" s="33"/>
      <c r="AH1822" s="33"/>
      <c r="AI1822" s="33"/>
      <c r="AJ1822" s="33"/>
      <c r="AK1822" s="33"/>
      <c r="AL1822" s="33"/>
      <c r="AM1822" s="33"/>
      <c r="AN1822" s="33"/>
      <c r="AO1822" s="33"/>
      <c r="AP1822" s="33"/>
      <c r="AQ1822" s="33"/>
      <c r="AR1822" s="33"/>
    </row>
    <row r="1823" spans="14:44" x14ac:dyDescent="0.3">
      <c r="N1823" s="33"/>
      <c r="O1823" s="33"/>
      <c r="P1823" s="33"/>
      <c r="Q1823" s="33"/>
      <c r="R1823" s="33"/>
      <c r="S1823" s="33"/>
      <c r="T1823" s="33"/>
      <c r="U1823" s="33"/>
      <c r="V1823" s="33"/>
      <c r="W1823" s="33"/>
      <c r="X1823" s="33"/>
      <c r="Y1823" s="33"/>
      <c r="Z1823" s="33"/>
      <c r="AA1823" s="33"/>
      <c r="AB1823" s="33"/>
      <c r="AD1823" s="33"/>
      <c r="AE1823" s="33"/>
      <c r="AG1823" s="33"/>
      <c r="AH1823" s="33"/>
      <c r="AI1823" s="33"/>
      <c r="AJ1823" s="33"/>
      <c r="AK1823" s="33"/>
      <c r="AL1823" s="33"/>
      <c r="AM1823" s="33"/>
      <c r="AN1823" s="33"/>
      <c r="AO1823" s="33"/>
      <c r="AP1823" s="33"/>
      <c r="AQ1823" s="33"/>
      <c r="AR1823" s="33"/>
    </row>
    <row r="1824" spans="14:44" x14ac:dyDescent="0.3">
      <c r="N1824" s="33"/>
      <c r="O1824" s="33"/>
      <c r="P1824" s="33"/>
      <c r="Q1824" s="33"/>
      <c r="R1824" s="33"/>
      <c r="S1824" s="33"/>
      <c r="T1824" s="33"/>
      <c r="U1824" s="33"/>
      <c r="V1824" s="33"/>
      <c r="W1824" s="33"/>
      <c r="X1824" s="33"/>
      <c r="Y1824" s="33"/>
      <c r="Z1824" s="33"/>
      <c r="AA1824" s="33"/>
      <c r="AB1824" s="33"/>
      <c r="AD1824" s="33"/>
      <c r="AE1824" s="33"/>
      <c r="AG1824" s="33"/>
      <c r="AH1824" s="33"/>
      <c r="AI1824" s="33"/>
      <c r="AJ1824" s="33"/>
      <c r="AK1824" s="33"/>
      <c r="AL1824" s="33"/>
      <c r="AM1824" s="33"/>
      <c r="AN1824" s="33"/>
      <c r="AO1824" s="33"/>
      <c r="AP1824" s="33"/>
      <c r="AQ1824" s="33"/>
      <c r="AR1824" s="33"/>
    </row>
    <row r="1825" spans="14:44" x14ac:dyDescent="0.3">
      <c r="N1825" s="33"/>
      <c r="O1825" s="33"/>
      <c r="P1825" s="33"/>
      <c r="Q1825" s="33"/>
      <c r="R1825" s="33"/>
      <c r="S1825" s="33"/>
      <c r="T1825" s="33"/>
      <c r="U1825" s="33"/>
      <c r="V1825" s="33"/>
      <c r="W1825" s="33"/>
      <c r="X1825" s="33"/>
      <c r="Y1825" s="33"/>
      <c r="Z1825" s="33"/>
      <c r="AA1825" s="33"/>
      <c r="AB1825" s="33"/>
      <c r="AD1825" s="33"/>
      <c r="AE1825" s="33"/>
      <c r="AG1825" s="33"/>
      <c r="AH1825" s="33"/>
      <c r="AI1825" s="33"/>
      <c r="AJ1825" s="33"/>
      <c r="AK1825" s="33"/>
      <c r="AL1825" s="33"/>
      <c r="AM1825" s="33"/>
      <c r="AN1825" s="33"/>
      <c r="AO1825" s="33"/>
      <c r="AP1825" s="33"/>
      <c r="AQ1825" s="33"/>
      <c r="AR1825" s="33"/>
    </row>
    <row r="1826" spans="14:44" x14ac:dyDescent="0.3">
      <c r="N1826" s="33"/>
      <c r="O1826" s="33"/>
      <c r="P1826" s="33"/>
      <c r="Q1826" s="33"/>
      <c r="R1826" s="33"/>
      <c r="S1826" s="33"/>
      <c r="T1826" s="33"/>
      <c r="U1826" s="33"/>
      <c r="V1826" s="33"/>
      <c r="W1826" s="33"/>
      <c r="X1826" s="33"/>
      <c r="Y1826" s="33"/>
      <c r="Z1826" s="33"/>
      <c r="AA1826" s="33"/>
      <c r="AB1826" s="33"/>
      <c r="AD1826" s="33"/>
      <c r="AE1826" s="33"/>
      <c r="AG1826" s="33"/>
      <c r="AH1826" s="33"/>
      <c r="AI1826" s="33"/>
      <c r="AJ1826" s="33"/>
      <c r="AK1826" s="33"/>
      <c r="AL1826" s="33"/>
      <c r="AM1826" s="33"/>
      <c r="AN1826" s="33"/>
      <c r="AO1826" s="33"/>
      <c r="AP1826" s="33"/>
      <c r="AQ1826" s="33"/>
      <c r="AR1826" s="33"/>
    </row>
    <row r="1827" spans="14:44" x14ac:dyDescent="0.3">
      <c r="N1827" s="33"/>
      <c r="O1827" s="33"/>
      <c r="P1827" s="33"/>
      <c r="Q1827" s="33"/>
      <c r="R1827" s="33"/>
      <c r="S1827" s="33"/>
      <c r="T1827" s="33"/>
      <c r="U1827" s="33"/>
      <c r="V1827" s="33"/>
      <c r="W1827" s="33"/>
      <c r="X1827" s="33"/>
      <c r="Y1827" s="33"/>
      <c r="Z1827" s="33"/>
      <c r="AA1827" s="33"/>
      <c r="AB1827" s="33"/>
      <c r="AD1827" s="33"/>
      <c r="AE1827" s="33"/>
      <c r="AG1827" s="33"/>
      <c r="AH1827" s="33"/>
      <c r="AI1827" s="33"/>
      <c r="AJ1827" s="33"/>
      <c r="AK1827" s="33"/>
      <c r="AL1827" s="33"/>
      <c r="AM1827" s="33"/>
      <c r="AN1827" s="33"/>
      <c r="AO1827" s="33"/>
      <c r="AP1827" s="33"/>
      <c r="AQ1827" s="33"/>
      <c r="AR1827" s="33"/>
    </row>
    <row r="1828" spans="14:44" x14ac:dyDescent="0.3">
      <c r="N1828" s="33"/>
      <c r="O1828" s="33"/>
      <c r="P1828" s="33"/>
      <c r="Q1828" s="33"/>
      <c r="R1828" s="33"/>
      <c r="S1828" s="33"/>
      <c r="T1828" s="33"/>
      <c r="U1828" s="33"/>
      <c r="V1828" s="33"/>
      <c r="W1828" s="33"/>
      <c r="X1828" s="33"/>
      <c r="Y1828" s="33"/>
      <c r="Z1828" s="33"/>
      <c r="AA1828" s="33"/>
      <c r="AB1828" s="33"/>
      <c r="AD1828" s="33"/>
      <c r="AE1828" s="33"/>
      <c r="AG1828" s="33"/>
      <c r="AH1828" s="33"/>
      <c r="AI1828" s="33"/>
      <c r="AJ1828" s="33"/>
      <c r="AK1828" s="33"/>
      <c r="AL1828" s="33"/>
      <c r="AM1828" s="33"/>
      <c r="AN1828" s="33"/>
      <c r="AO1828" s="33"/>
      <c r="AP1828" s="33"/>
      <c r="AQ1828" s="33"/>
      <c r="AR1828" s="33"/>
    </row>
    <row r="1829" spans="14:44" x14ac:dyDescent="0.3">
      <c r="N1829" s="33"/>
      <c r="O1829" s="33"/>
      <c r="P1829" s="33"/>
      <c r="Q1829" s="33"/>
      <c r="R1829" s="33"/>
      <c r="S1829" s="33"/>
      <c r="T1829" s="33"/>
      <c r="U1829" s="33"/>
      <c r="V1829" s="33"/>
      <c r="W1829" s="33"/>
      <c r="X1829" s="33"/>
      <c r="Y1829" s="33"/>
      <c r="Z1829" s="33"/>
      <c r="AA1829" s="33"/>
      <c r="AB1829" s="33"/>
      <c r="AD1829" s="33"/>
      <c r="AE1829" s="33"/>
      <c r="AG1829" s="33"/>
      <c r="AH1829" s="33"/>
      <c r="AI1829" s="33"/>
      <c r="AJ1829" s="33"/>
      <c r="AK1829" s="33"/>
      <c r="AL1829" s="33"/>
      <c r="AM1829" s="33"/>
      <c r="AN1829" s="33"/>
      <c r="AO1829" s="33"/>
      <c r="AP1829" s="33"/>
      <c r="AQ1829" s="33"/>
      <c r="AR1829" s="33"/>
    </row>
    <row r="1830" spans="14:44" x14ac:dyDescent="0.3">
      <c r="N1830" s="33"/>
      <c r="O1830" s="33"/>
      <c r="P1830" s="33"/>
      <c r="Q1830" s="33"/>
      <c r="R1830" s="33"/>
      <c r="S1830" s="33"/>
      <c r="T1830" s="33"/>
      <c r="U1830" s="33"/>
      <c r="V1830" s="33"/>
      <c r="W1830" s="33"/>
      <c r="X1830" s="33"/>
      <c r="Y1830" s="33"/>
      <c r="Z1830" s="33"/>
      <c r="AA1830" s="33"/>
      <c r="AB1830" s="33"/>
      <c r="AD1830" s="33"/>
      <c r="AE1830" s="33"/>
      <c r="AG1830" s="33"/>
      <c r="AH1830" s="33"/>
      <c r="AI1830" s="33"/>
      <c r="AJ1830" s="33"/>
      <c r="AK1830" s="33"/>
      <c r="AL1830" s="33"/>
      <c r="AM1830" s="33"/>
      <c r="AN1830" s="33"/>
      <c r="AO1830" s="33"/>
      <c r="AP1830" s="33"/>
      <c r="AQ1830" s="33"/>
      <c r="AR1830" s="33"/>
    </row>
    <row r="1831" spans="14:44" x14ac:dyDescent="0.3">
      <c r="N1831" s="33"/>
      <c r="O1831" s="33"/>
      <c r="P1831" s="33"/>
      <c r="Q1831" s="33"/>
      <c r="R1831" s="33"/>
      <c r="S1831" s="33"/>
      <c r="T1831" s="33"/>
      <c r="U1831" s="33"/>
      <c r="V1831" s="33"/>
      <c r="W1831" s="33"/>
      <c r="X1831" s="33"/>
      <c r="Y1831" s="33"/>
      <c r="Z1831" s="33"/>
      <c r="AA1831" s="33"/>
      <c r="AB1831" s="33"/>
      <c r="AD1831" s="33"/>
      <c r="AE1831" s="33"/>
      <c r="AG1831" s="33"/>
      <c r="AH1831" s="33"/>
      <c r="AI1831" s="33"/>
      <c r="AJ1831" s="33"/>
      <c r="AK1831" s="33"/>
      <c r="AL1831" s="33"/>
      <c r="AM1831" s="33"/>
      <c r="AN1831" s="33"/>
      <c r="AO1831" s="33"/>
      <c r="AP1831" s="33"/>
      <c r="AQ1831" s="33"/>
      <c r="AR1831" s="33"/>
    </row>
    <row r="1832" spans="14:44" x14ac:dyDescent="0.3">
      <c r="N1832" s="33"/>
      <c r="O1832" s="33"/>
      <c r="P1832" s="33"/>
      <c r="Q1832" s="33"/>
      <c r="R1832" s="33"/>
      <c r="S1832" s="33"/>
      <c r="T1832" s="33"/>
      <c r="U1832" s="33"/>
      <c r="V1832" s="33"/>
      <c r="W1832" s="33"/>
      <c r="X1832" s="33"/>
      <c r="Y1832" s="33"/>
      <c r="Z1832" s="33"/>
      <c r="AA1832" s="33"/>
      <c r="AB1832" s="33"/>
      <c r="AD1832" s="33"/>
      <c r="AE1832" s="33"/>
      <c r="AG1832" s="33"/>
      <c r="AH1832" s="33"/>
      <c r="AI1832" s="33"/>
      <c r="AJ1832" s="33"/>
      <c r="AK1832" s="33"/>
      <c r="AL1832" s="33"/>
      <c r="AM1832" s="33"/>
      <c r="AN1832" s="33"/>
      <c r="AO1832" s="33"/>
      <c r="AP1832" s="33"/>
      <c r="AQ1832" s="33"/>
      <c r="AR1832" s="33"/>
    </row>
    <row r="1833" spans="14:44" x14ac:dyDescent="0.3">
      <c r="N1833" s="33"/>
      <c r="O1833" s="33"/>
      <c r="P1833" s="33"/>
      <c r="Q1833" s="33"/>
      <c r="R1833" s="33"/>
      <c r="S1833" s="33"/>
      <c r="T1833" s="33"/>
      <c r="U1833" s="33"/>
      <c r="V1833" s="33"/>
      <c r="W1833" s="33"/>
      <c r="X1833" s="33"/>
      <c r="Y1833" s="33"/>
      <c r="Z1833" s="33"/>
      <c r="AA1833" s="33"/>
      <c r="AB1833" s="33"/>
      <c r="AD1833" s="33"/>
      <c r="AE1833" s="33"/>
      <c r="AG1833" s="33"/>
      <c r="AH1833" s="33"/>
      <c r="AI1833" s="33"/>
      <c r="AJ1833" s="33"/>
      <c r="AK1833" s="33"/>
      <c r="AL1833" s="33"/>
      <c r="AM1833" s="33"/>
      <c r="AN1833" s="33"/>
      <c r="AO1833" s="33"/>
      <c r="AP1833" s="33"/>
      <c r="AQ1833" s="33"/>
      <c r="AR1833" s="33"/>
    </row>
    <row r="1834" spans="14:44" x14ac:dyDescent="0.3">
      <c r="N1834" s="33"/>
      <c r="O1834" s="33"/>
      <c r="P1834" s="33"/>
      <c r="Q1834" s="33"/>
      <c r="R1834" s="33"/>
      <c r="S1834" s="33"/>
      <c r="T1834" s="33"/>
      <c r="U1834" s="33"/>
      <c r="V1834" s="33"/>
      <c r="W1834" s="33"/>
      <c r="X1834" s="33"/>
      <c r="Y1834" s="33"/>
      <c r="Z1834" s="33"/>
      <c r="AA1834" s="33"/>
      <c r="AB1834" s="33"/>
      <c r="AD1834" s="33"/>
      <c r="AE1834" s="33"/>
      <c r="AG1834" s="33"/>
      <c r="AH1834" s="33"/>
      <c r="AI1834" s="33"/>
      <c r="AJ1834" s="33"/>
      <c r="AK1834" s="33"/>
      <c r="AL1834" s="33"/>
      <c r="AM1834" s="33"/>
      <c r="AN1834" s="33"/>
      <c r="AO1834" s="33"/>
      <c r="AP1834" s="33"/>
      <c r="AQ1834" s="33"/>
      <c r="AR1834" s="33"/>
    </row>
    <row r="1835" spans="14:44" x14ac:dyDescent="0.3">
      <c r="N1835" s="33"/>
      <c r="O1835" s="33"/>
      <c r="P1835" s="33"/>
      <c r="Q1835" s="33"/>
      <c r="R1835" s="33"/>
      <c r="S1835" s="33"/>
      <c r="T1835" s="33"/>
      <c r="U1835" s="33"/>
      <c r="V1835" s="33"/>
      <c r="W1835" s="33"/>
      <c r="X1835" s="33"/>
      <c r="Y1835" s="33"/>
      <c r="Z1835" s="33"/>
      <c r="AA1835" s="33"/>
      <c r="AB1835" s="33"/>
      <c r="AD1835" s="33"/>
      <c r="AE1835" s="33"/>
      <c r="AG1835" s="33"/>
      <c r="AH1835" s="33"/>
      <c r="AI1835" s="33"/>
      <c r="AJ1835" s="33"/>
      <c r="AK1835" s="33"/>
      <c r="AL1835" s="33"/>
      <c r="AM1835" s="33"/>
      <c r="AN1835" s="33"/>
      <c r="AO1835" s="33"/>
      <c r="AP1835" s="33"/>
      <c r="AQ1835" s="33"/>
      <c r="AR1835" s="33"/>
    </row>
    <row r="1836" spans="14:44" x14ac:dyDescent="0.3">
      <c r="N1836" s="33"/>
      <c r="O1836" s="33"/>
      <c r="P1836" s="33"/>
      <c r="Q1836" s="33"/>
      <c r="R1836" s="33"/>
      <c r="S1836" s="33"/>
      <c r="T1836" s="33"/>
      <c r="U1836" s="33"/>
      <c r="V1836" s="33"/>
      <c r="W1836" s="33"/>
      <c r="X1836" s="33"/>
      <c r="Y1836" s="33"/>
      <c r="Z1836" s="33"/>
      <c r="AA1836" s="33"/>
      <c r="AB1836" s="33"/>
      <c r="AD1836" s="33"/>
      <c r="AE1836" s="33"/>
      <c r="AG1836" s="33"/>
      <c r="AH1836" s="33"/>
      <c r="AI1836" s="33"/>
      <c r="AJ1836" s="33"/>
      <c r="AK1836" s="33"/>
      <c r="AL1836" s="33"/>
      <c r="AM1836" s="33"/>
      <c r="AN1836" s="33"/>
      <c r="AO1836" s="33"/>
      <c r="AP1836" s="33"/>
      <c r="AQ1836" s="33"/>
      <c r="AR1836" s="33"/>
    </row>
    <row r="1837" spans="14:44" x14ac:dyDescent="0.3">
      <c r="N1837" s="33"/>
      <c r="O1837" s="33"/>
      <c r="P1837" s="33"/>
      <c r="Q1837" s="33"/>
      <c r="R1837" s="33"/>
      <c r="S1837" s="33"/>
      <c r="T1837" s="33"/>
      <c r="U1837" s="33"/>
      <c r="V1837" s="33"/>
      <c r="W1837" s="33"/>
      <c r="X1837" s="33"/>
      <c r="Y1837" s="33"/>
      <c r="Z1837" s="33"/>
      <c r="AA1837" s="33"/>
      <c r="AB1837" s="33"/>
      <c r="AD1837" s="33"/>
      <c r="AE1837" s="33"/>
      <c r="AG1837" s="33"/>
      <c r="AH1837" s="33"/>
      <c r="AI1837" s="33"/>
      <c r="AJ1837" s="33"/>
      <c r="AK1837" s="33"/>
      <c r="AL1837" s="33"/>
      <c r="AM1837" s="33"/>
      <c r="AN1837" s="33"/>
      <c r="AO1837" s="33"/>
      <c r="AP1837" s="33"/>
      <c r="AQ1837" s="33"/>
      <c r="AR1837" s="33"/>
    </row>
    <row r="1838" spans="14:44" x14ac:dyDescent="0.3">
      <c r="N1838" s="33"/>
      <c r="O1838" s="33"/>
      <c r="P1838" s="33"/>
      <c r="Q1838" s="33"/>
      <c r="R1838" s="33"/>
      <c r="S1838" s="33"/>
      <c r="T1838" s="33"/>
      <c r="U1838" s="33"/>
      <c r="V1838" s="33"/>
      <c r="W1838" s="33"/>
      <c r="X1838" s="33"/>
      <c r="Y1838" s="33"/>
      <c r="Z1838" s="33"/>
      <c r="AA1838" s="33"/>
      <c r="AB1838" s="33"/>
      <c r="AD1838" s="33"/>
      <c r="AE1838" s="33"/>
      <c r="AG1838" s="33"/>
      <c r="AH1838" s="33"/>
      <c r="AI1838" s="33"/>
      <c r="AJ1838" s="33"/>
      <c r="AK1838" s="33"/>
      <c r="AL1838" s="33"/>
      <c r="AM1838" s="33"/>
      <c r="AN1838" s="33"/>
      <c r="AO1838" s="33"/>
      <c r="AP1838" s="33"/>
      <c r="AQ1838" s="33"/>
      <c r="AR1838" s="33"/>
    </row>
    <row r="1839" spans="14:44" x14ac:dyDescent="0.3">
      <c r="N1839" s="33"/>
      <c r="O1839" s="33"/>
      <c r="P1839" s="33"/>
      <c r="Q1839" s="33"/>
      <c r="R1839" s="33"/>
      <c r="S1839" s="33"/>
      <c r="T1839" s="33"/>
      <c r="U1839" s="33"/>
      <c r="V1839" s="33"/>
      <c r="W1839" s="33"/>
      <c r="X1839" s="33"/>
      <c r="Y1839" s="33"/>
      <c r="Z1839" s="33"/>
      <c r="AA1839" s="33"/>
      <c r="AB1839" s="33"/>
      <c r="AD1839" s="33"/>
      <c r="AE1839" s="33"/>
      <c r="AG1839" s="33"/>
      <c r="AH1839" s="33"/>
      <c r="AI1839" s="33"/>
      <c r="AJ1839" s="33"/>
      <c r="AK1839" s="33"/>
      <c r="AL1839" s="33"/>
      <c r="AM1839" s="33"/>
      <c r="AN1839" s="33"/>
      <c r="AO1839" s="33"/>
      <c r="AP1839" s="33"/>
      <c r="AQ1839" s="33"/>
      <c r="AR1839" s="33"/>
    </row>
    <row r="1840" spans="14:44" x14ac:dyDescent="0.3">
      <c r="N1840" s="33"/>
      <c r="O1840" s="33"/>
      <c r="P1840" s="33"/>
      <c r="Q1840" s="33"/>
      <c r="R1840" s="33"/>
      <c r="S1840" s="33"/>
      <c r="T1840" s="33"/>
      <c r="U1840" s="33"/>
      <c r="V1840" s="33"/>
      <c r="W1840" s="33"/>
      <c r="X1840" s="33"/>
      <c r="Y1840" s="33"/>
      <c r="Z1840" s="33"/>
      <c r="AA1840" s="33"/>
      <c r="AB1840" s="33"/>
      <c r="AD1840" s="33"/>
      <c r="AE1840" s="33"/>
      <c r="AG1840" s="33"/>
      <c r="AH1840" s="33"/>
      <c r="AI1840" s="33"/>
      <c r="AJ1840" s="33"/>
      <c r="AK1840" s="33"/>
      <c r="AL1840" s="33"/>
      <c r="AM1840" s="33"/>
      <c r="AN1840" s="33"/>
      <c r="AO1840" s="33"/>
      <c r="AP1840" s="33"/>
      <c r="AQ1840" s="33"/>
      <c r="AR1840" s="33"/>
    </row>
    <row r="1841" spans="14:44" x14ac:dyDescent="0.3">
      <c r="N1841" s="33"/>
      <c r="O1841" s="33"/>
      <c r="P1841" s="33"/>
      <c r="Q1841" s="33"/>
      <c r="R1841" s="33"/>
      <c r="S1841" s="33"/>
      <c r="T1841" s="33"/>
      <c r="U1841" s="33"/>
      <c r="V1841" s="33"/>
      <c r="W1841" s="33"/>
      <c r="X1841" s="33"/>
      <c r="Y1841" s="33"/>
      <c r="Z1841" s="33"/>
      <c r="AA1841" s="33"/>
      <c r="AB1841" s="33"/>
      <c r="AD1841" s="33"/>
      <c r="AE1841" s="33"/>
      <c r="AG1841" s="33"/>
      <c r="AH1841" s="33"/>
      <c r="AI1841" s="33"/>
      <c r="AJ1841" s="33"/>
      <c r="AK1841" s="33"/>
      <c r="AL1841" s="33"/>
      <c r="AM1841" s="33"/>
      <c r="AN1841" s="33"/>
      <c r="AO1841" s="33"/>
      <c r="AP1841" s="33"/>
      <c r="AQ1841" s="33"/>
      <c r="AR1841" s="33"/>
    </row>
    <row r="1842" spans="14:44" x14ac:dyDescent="0.3">
      <c r="N1842" s="33"/>
      <c r="O1842" s="33"/>
      <c r="P1842" s="33"/>
      <c r="Q1842" s="33"/>
      <c r="R1842" s="33"/>
      <c r="S1842" s="33"/>
      <c r="T1842" s="33"/>
      <c r="U1842" s="33"/>
      <c r="V1842" s="33"/>
      <c r="W1842" s="33"/>
      <c r="X1842" s="33"/>
      <c r="Y1842" s="33"/>
      <c r="Z1842" s="33"/>
      <c r="AA1842" s="33"/>
      <c r="AB1842" s="33"/>
      <c r="AD1842" s="33"/>
      <c r="AE1842" s="33"/>
      <c r="AG1842" s="33"/>
      <c r="AH1842" s="33"/>
      <c r="AI1842" s="33"/>
      <c r="AJ1842" s="33"/>
      <c r="AK1842" s="33"/>
      <c r="AL1842" s="33"/>
      <c r="AM1842" s="33"/>
      <c r="AN1842" s="33"/>
      <c r="AO1842" s="33"/>
      <c r="AP1842" s="33"/>
      <c r="AQ1842" s="33"/>
      <c r="AR1842" s="33"/>
    </row>
    <row r="1843" spans="14:44" x14ac:dyDescent="0.3">
      <c r="N1843" s="33"/>
      <c r="O1843" s="33"/>
      <c r="P1843" s="33"/>
      <c r="Q1843" s="33"/>
      <c r="R1843" s="33"/>
      <c r="S1843" s="33"/>
      <c r="T1843" s="33"/>
      <c r="U1843" s="33"/>
      <c r="V1843" s="33"/>
      <c r="W1843" s="33"/>
      <c r="X1843" s="33"/>
      <c r="Y1843" s="33"/>
      <c r="Z1843" s="33"/>
      <c r="AA1843" s="33"/>
      <c r="AB1843" s="33"/>
      <c r="AD1843" s="33"/>
      <c r="AE1843" s="33"/>
      <c r="AG1843" s="33"/>
      <c r="AH1843" s="33"/>
      <c r="AI1843" s="33"/>
      <c r="AJ1843" s="33"/>
      <c r="AK1843" s="33"/>
      <c r="AL1843" s="33"/>
      <c r="AM1843" s="33"/>
      <c r="AN1843" s="33"/>
      <c r="AO1843" s="33"/>
      <c r="AP1843" s="33"/>
      <c r="AQ1843" s="33"/>
      <c r="AR1843" s="33"/>
    </row>
    <row r="1844" spans="14:44" x14ac:dyDescent="0.3">
      <c r="N1844" s="33"/>
      <c r="O1844" s="33"/>
      <c r="P1844" s="33"/>
      <c r="Q1844" s="33"/>
      <c r="R1844" s="33"/>
      <c r="S1844" s="33"/>
      <c r="T1844" s="33"/>
      <c r="U1844" s="33"/>
      <c r="V1844" s="33"/>
      <c r="W1844" s="33"/>
      <c r="X1844" s="33"/>
      <c r="Y1844" s="33"/>
      <c r="Z1844" s="33"/>
      <c r="AA1844" s="33"/>
      <c r="AB1844" s="33"/>
      <c r="AD1844" s="33"/>
      <c r="AE1844" s="33"/>
      <c r="AG1844" s="33"/>
      <c r="AH1844" s="33"/>
      <c r="AI1844" s="33"/>
      <c r="AJ1844" s="33"/>
      <c r="AK1844" s="33"/>
      <c r="AL1844" s="33"/>
      <c r="AM1844" s="33"/>
      <c r="AN1844" s="33"/>
      <c r="AO1844" s="33"/>
      <c r="AP1844" s="33"/>
      <c r="AQ1844" s="33"/>
      <c r="AR1844" s="33"/>
    </row>
    <row r="1845" spans="14:44" x14ac:dyDescent="0.3">
      <c r="N1845" s="33"/>
      <c r="O1845" s="33"/>
      <c r="P1845" s="33"/>
      <c r="Q1845" s="33"/>
      <c r="R1845" s="33"/>
      <c r="S1845" s="33"/>
      <c r="T1845" s="33"/>
      <c r="U1845" s="33"/>
      <c r="V1845" s="33"/>
      <c r="W1845" s="33"/>
      <c r="X1845" s="33"/>
      <c r="Y1845" s="33"/>
      <c r="Z1845" s="33"/>
      <c r="AA1845" s="33"/>
      <c r="AB1845" s="33"/>
      <c r="AD1845" s="33"/>
      <c r="AE1845" s="33"/>
      <c r="AG1845" s="33"/>
      <c r="AH1845" s="33"/>
      <c r="AI1845" s="33"/>
      <c r="AJ1845" s="33"/>
      <c r="AK1845" s="33"/>
      <c r="AL1845" s="33"/>
      <c r="AM1845" s="33"/>
      <c r="AN1845" s="33"/>
      <c r="AO1845" s="33"/>
      <c r="AP1845" s="33"/>
      <c r="AQ1845" s="33"/>
      <c r="AR1845" s="33"/>
    </row>
    <row r="1846" spans="14:44" x14ac:dyDescent="0.3">
      <c r="N1846" s="33"/>
      <c r="O1846" s="33"/>
      <c r="P1846" s="33"/>
      <c r="Q1846" s="33"/>
      <c r="R1846" s="33"/>
      <c r="S1846" s="33"/>
      <c r="T1846" s="33"/>
      <c r="U1846" s="33"/>
      <c r="V1846" s="33"/>
      <c r="W1846" s="33"/>
      <c r="X1846" s="33"/>
      <c r="Y1846" s="33"/>
      <c r="Z1846" s="33"/>
      <c r="AA1846" s="33"/>
      <c r="AB1846" s="33"/>
      <c r="AD1846" s="33"/>
      <c r="AE1846" s="33"/>
      <c r="AG1846" s="33"/>
      <c r="AH1846" s="33"/>
      <c r="AI1846" s="33"/>
      <c r="AJ1846" s="33"/>
      <c r="AK1846" s="33"/>
      <c r="AL1846" s="33"/>
      <c r="AM1846" s="33"/>
      <c r="AN1846" s="33"/>
      <c r="AO1846" s="33"/>
      <c r="AP1846" s="33"/>
      <c r="AQ1846" s="33"/>
      <c r="AR1846" s="33"/>
    </row>
    <row r="1847" spans="14:44" x14ac:dyDescent="0.3">
      <c r="N1847" s="33"/>
      <c r="O1847" s="33"/>
      <c r="P1847" s="33"/>
      <c r="Q1847" s="33"/>
      <c r="R1847" s="33"/>
      <c r="S1847" s="33"/>
      <c r="T1847" s="33"/>
      <c r="U1847" s="33"/>
      <c r="V1847" s="33"/>
      <c r="W1847" s="33"/>
      <c r="X1847" s="33"/>
      <c r="Y1847" s="33"/>
      <c r="Z1847" s="33"/>
      <c r="AA1847" s="33"/>
      <c r="AB1847" s="33"/>
      <c r="AD1847" s="33"/>
      <c r="AE1847" s="33"/>
      <c r="AG1847" s="33"/>
      <c r="AH1847" s="33"/>
      <c r="AI1847" s="33"/>
      <c r="AJ1847" s="33"/>
      <c r="AK1847" s="33"/>
      <c r="AL1847" s="33"/>
      <c r="AM1847" s="33"/>
      <c r="AN1847" s="33"/>
      <c r="AO1847" s="33"/>
      <c r="AP1847" s="33"/>
      <c r="AQ1847" s="33"/>
      <c r="AR1847" s="33"/>
    </row>
    <row r="1848" spans="14:44" x14ac:dyDescent="0.3">
      <c r="N1848" s="33"/>
      <c r="O1848" s="33"/>
      <c r="P1848" s="33"/>
      <c r="Q1848" s="33"/>
      <c r="R1848" s="33"/>
      <c r="S1848" s="33"/>
      <c r="T1848" s="33"/>
      <c r="U1848" s="33"/>
      <c r="V1848" s="33"/>
      <c r="W1848" s="33"/>
      <c r="X1848" s="33"/>
      <c r="Y1848" s="33"/>
      <c r="Z1848" s="33"/>
      <c r="AA1848" s="33"/>
      <c r="AB1848" s="33"/>
      <c r="AD1848" s="33"/>
      <c r="AE1848" s="33"/>
      <c r="AG1848" s="33"/>
      <c r="AH1848" s="33"/>
      <c r="AI1848" s="33"/>
      <c r="AJ1848" s="33"/>
      <c r="AK1848" s="33"/>
      <c r="AL1848" s="33"/>
      <c r="AM1848" s="33"/>
      <c r="AN1848" s="33"/>
      <c r="AO1848" s="33"/>
      <c r="AP1848" s="33"/>
      <c r="AQ1848" s="33"/>
      <c r="AR1848" s="33"/>
    </row>
    <row r="1849" spans="14:44" x14ac:dyDescent="0.3">
      <c r="N1849" s="33"/>
      <c r="O1849" s="33"/>
      <c r="P1849" s="33"/>
      <c r="Q1849" s="33"/>
      <c r="R1849" s="33"/>
      <c r="S1849" s="33"/>
      <c r="T1849" s="33"/>
      <c r="U1849" s="33"/>
      <c r="V1849" s="33"/>
      <c r="W1849" s="33"/>
      <c r="X1849" s="33"/>
      <c r="Y1849" s="33"/>
      <c r="Z1849" s="33"/>
      <c r="AA1849" s="33"/>
      <c r="AB1849" s="33"/>
      <c r="AD1849" s="33"/>
      <c r="AE1849" s="33"/>
      <c r="AG1849" s="33"/>
      <c r="AH1849" s="33"/>
      <c r="AI1849" s="33"/>
      <c r="AJ1849" s="33"/>
      <c r="AK1849" s="33"/>
      <c r="AL1849" s="33"/>
      <c r="AM1849" s="33"/>
      <c r="AN1849" s="33"/>
      <c r="AO1849" s="33"/>
      <c r="AP1849" s="33"/>
      <c r="AQ1849" s="33"/>
      <c r="AR1849" s="33"/>
    </row>
    <row r="1850" spans="14:44" x14ac:dyDescent="0.3">
      <c r="N1850" s="33"/>
      <c r="O1850" s="33"/>
      <c r="P1850" s="33"/>
      <c r="Q1850" s="33"/>
      <c r="R1850" s="33"/>
      <c r="S1850" s="33"/>
      <c r="T1850" s="33"/>
      <c r="U1850" s="33"/>
      <c r="V1850" s="33"/>
      <c r="W1850" s="33"/>
      <c r="X1850" s="33"/>
      <c r="Y1850" s="33"/>
      <c r="Z1850" s="33"/>
      <c r="AA1850" s="33"/>
      <c r="AB1850" s="33"/>
      <c r="AD1850" s="33"/>
      <c r="AE1850" s="33"/>
      <c r="AG1850" s="33"/>
      <c r="AH1850" s="33"/>
      <c r="AI1850" s="33"/>
      <c r="AJ1850" s="33"/>
      <c r="AK1850" s="33"/>
      <c r="AL1850" s="33"/>
      <c r="AM1850" s="33"/>
      <c r="AN1850" s="33"/>
      <c r="AO1850" s="33"/>
      <c r="AP1850" s="33"/>
      <c r="AQ1850" s="33"/>
      <c r="AR1850" s="33"/>
    </row>
    <row r="1851" spans="14:44" x14ac:dyDescent="0.3">
      <c r="N1851" s="33"/>
      <c r="O1851" s="33"/>
      <c r="P1851" s="33"/>
      <c r="Q1851" s="33"/>
      <c r="R1851" s="33"/>
      <c r="S1851" s="33"/>
      <c r="T1851" s="33"/>
      <c r="U1851" s="33"/>
      <c r="V1851" s="33"/>
      <c r="W1851" s="33"/>
      <c r="X1851" s="33"/>
      <c r="Y1851" s="33"/>
      <c r="Z1851" s="33"/>
      <c r="AA1851" s="33"/>
      <c r="AB1851" s="33"/>
      <c r="AD1851" s="33"/>
      <c r="AE1851" s="33"/>
      <c r="AG1851" s="33"/>
      <c r="AH1851" s="33"/>
      <c r="AI1851" s="33"/>
      <c r="AJ1851" s="33"/>
      <c r="AK1851" s="33"/>
      <c r="AL1851" s="33"/>
      <c r="AM1851" s="33"/>
      <c r="AN1851" s="33"/>
      <c r="AO1851" s="33"/>
      <c r="AP1851" s="33"/>
      <c r="AQ1851" s="33"/>
      <c r="AR1851" s="33"/>
    </row>
    <row r="1852" spans="14:44" x14ac:dyDescent="0.3">
      <c r="N1852" s="33"/>
      <c r="O1852" s="33"/>
      <c r="P1852" s="33"/>
      <c r="Q1852" s="33"/>
      <c r="R1852" s="33"/>
      <c r="S1852" s="33"/>
      <c r="T1852" s="33"/>
      <c r="U1852" s="33"/>
      <c r="V1852" s="33"/>
      <c r="W1852" s="33"/>
      <c r="X1852" s="33"/>
      <c r="Y1852" s="33"/>
      <c r="Z1852" s="33"/>
      <c r="AA1852" s="33"/>
      <c r="AB1852" s="33"/>
      <c r="AD1852" s="33"/>
      <c r="AE1852" s="33"/>
      <c r="AG1852" s="33"/>
      <c r="AH1852" s="33"/>
      <c r="AI1852" s="33"/>
      <c r="AJ1852" s="33"/>
      <c r="AK1852" s="33"/>
      <c r="AL1852" s="33"/>
      <c r="AM1852" s="33"/>
      <c r="AN1852" s="33"/>
      <c r="AO1852" s="33"/>
      <c r="AP1852" s="33"/>
      <c r="AQ1852" s="33"/>
      <c r="AR1852" s="33"/>
    </row>
    <row r="1853" spans="14:44" x14ac:dyDescent="0.3">
      <c r="N1853" s="33"/>
      <c r="O1853" s="33"/>
      <c r="P1853" s="33"/>
      <c r="Q1853" s="33"/>
      <c r="R1853" s="33"/>
      <c r="S1853" s="33"/>
      <c r="T1853" s="33"/>
      <c r="U1853" s="33"/>
      <c r="V1853" s="33"/>
      <c r="W1853" s="33"/>
      <c r="X1853" s="33"/>
      <c r="Y1853" s="33"/>
      <c r="Z1853" s="33"/>
      <c r="AA1853" s="33"/>
      <c r="AB1853" s="33"/>
      <c r="AD1853" s="33"/>
      <c r="AE1853" s="33"/>
      <c r="AG1853" s="33"/>
      <c r="AH1853" s="33"/>
      <c r="AI1853" s="33"/>
      <c r="AJ1853" s="33"/>
      <c r="AK1853" s="33"/>
      <c r="AL1853" s="33"/>
      <c r="AM1853" s="33"/>
      <c r="AN1853" s="33"/>
      <c r="AO1853" s="33"/>
      <c r="AP1853" s="33"/>
      <c r="AQ1853" s="33"/>
      <c r="AR1853" s="33"/>
    </row>
    <row r="1854" spans="14:44" x14ac:dyDescent="0.3">
      <c r="N1854" s="33"/>
      <c r="O1854" s="33"/>
      <c r="P1854" s="33"/>
      <c r="Q1854" s="33"/>
      <c r="R1854" s="33"/>
      <c r="S1854" s="33"/>
      <c r="T1854" s="33"/>
      <c r="U1854" s="33"/>
      <c r="V1854" s="33"/>
      <c r="W1854" s="33"/>
      <c r="X1854" s="33"/>
      <c r="Y1854" s="33"/>
      <c r="Z1854" s="33"/>
      <c r="AA1854" s="33"/>
      <c r="AB1854" s="33"/>
      <c r="AD1854" s="33"/>
      <c r="AE1854" s="33"/>
      <c r="AG1854" s="33"/>
      <c r="AH1854" s="33"/>
      <c r="AI1854" s="33"/>
      <c r="AJ1854" s="33"/>
      <c r="AK1854" s="33"/>
      <c r="AL1854" s="33"/>
      <c r="AM1854" s="33"/>
      <c r="AN1854" s="33"/>
      <c r="AO1854" s="33"/>
      <c r="AP1854" s="33"/>
      <c r="AQ1854" s="33"/>
      <c r="AR1854" s="33"/>
    </row>
    <row r="1855" spans="14:44" x14ac:dyDescent="0.3">
      <c r="N1855" s="33"/>
      <c r="O1855" s="33"/>
      <c r="P1855" s="33"/>
      <c r="Q1855" s="33"/>
      <c r="R1855" s="33"/>
      <c r="S1855" s="33"/>
      <c r="T1855" s="33"/>
      <c r="U1855" s="33"/>
      <c r="V1855" s="33"/>
      <c r="W1855" s="33"/>
      <c r="X1855" s="33"/>
      <c r="Y1855" s="33"/>
      <c r="Z1855" s="33"/>
      <c r="AA1855" s="33"/>
      <c r="AB1855" s="33"/>
      <c r="AD1855" s="33"/>
      <c r="AE1855" s="33"/>
      <c r="AG1855" s="33"/>
      <c r="AH1855" s="33"/>
      <c r="AI1855" s="33"/>
      <c r="AJ1855" s="33"/>
      <c r="AK1855" s="33"/>
      <c r="AL1855" s="33"/>
      <c r="AM1855" s="33"/>
      <c r="AN1855" s="33"/>
      <c r="AO1855" s="33"/>
      <c r="AP1855" s="33"/>
      <c r="AQ1855" s="33"/>
      <c r="AR1855" s="33"/>
    </row>
    <row r="1856" spans="14:44" x14ac:dyDescent="0.3">
      <c r="N1856" s="33"/>
      <c r="O1856" s="33"/>
      <c r="P1856" s="33"/>
      <c r="Q1856" s="33"/>
      <c r="R1856" s="33"/>
      <c r="S1856" s="33"/>
      <c r="T1856" s="33"/>
      <c r="U1856" s="33"/>
      <c r="V1856" s="33"/>
      <c r="W1856" s="33"/>
      <c r="X1856" s="33"/>
      <c r="Y1856" s="33"/>
      <c r="Z1856" s="33"/>
      <c r="AA1856" s="33"/>
      <c r="AB1856" s="33"/>
      <c r="AD1856" s="33"/>
      <c r="AE1856" s="33"/>
      <c r="AG1856" s="33"/>
      <c r="AH1856" s="33"/>
      <c r="AI1856" s="33"/>
      <c r="AJ1856" s="33"/>
      <c r="AK1856" s="33"/>
      <c r="AL1856" s="33"/>
      <c r="AM1856" s="33"/>
      <c r="AN1856" s="33"/>
      <c r="AO1856" s="33"/>
      <c r="AP1856" s="33"/>
      <c r="AQ1856" s="33"/>
      <c r="AR1856" s="33"/>
    </row>
    <row r="1857" spans="14:44" x14ac:dyDescent="0.3">
      <c r="N1857" s="33"/>
      <c r="O1857" s="33"/>
      <c r="P1857" s="33"/>
      <c r="Q1857" s="33"/>
      <c r="R1857" s="33"/>
      <c r="S1857" s="33"/>
      <c r="T1857" s="33"/>
      <c r="U1857" s="33"/>
      <c r="V1857" s="33"/>
      <c r="W1857" s="33"/>
      <c r="X1857" s="33"/>
      <c r="Y1857" s="33"/>
      <c r="Z1857" s="33"/>
      <c r="AA1857" s="33"/>
      <c r="AB1857" s="33"/>
      <c r="AD1857" s="33"/>
      <c r="AE1857" s="33"/>
      <c r="AG1857" s="33"/>
      <c r="AH1857" s="33"/>
      <c r="AI1857" s="33"/>
      <c r="AJ1857" s="33"/>
      <c r="AK1857" s="33"/>
      <c r="AL1857" s="33"/>
      <c r="AM1857" s="33"/>
      <c r="AN1857" s="33"/>
      <c r="AO1857" s="33"/>
      <c r="AP1857" s="33"/>
      <c r="AQ1857" s="33"/>
      <c r="AR1857" s="33"/>
    </row>
    <row r="1858" spans="14:44" x14ac:dyDescent="0.3">
      <c r="N1858" s="33"/>
      <c r="O1858" s="33"/>
      <c r="P1858" s="33"/>
      <c r="Q1858" s="33"/>
      <c r="R1858" s="33"/>
      <c r="S1858" s="33"/>
      <c r="T1858" s="33"/>
      <c r="U1858" s="33"/>
      <c r="V1858" s="33"/>
      <c r="W1858" s="33"/>
      <c r="X1858" s="33"/>
      <c r="Y1858" s="33"/>
      <c r="Z1858" s="33"/>
      <c r="AA1858" s="33"/>
      <c r="AB1858" s="33"/>
      <c r="AD1858" s="33"/>
      <c r="AE1858" s="33"/>
      <c r="AG1858" s="33"/>
      <c r="AH1858" s="33"/>
      <c r="AI1858" s="33"/>
      <c r="AJ1858" s="33"/>
      <c r="AK1858" s="33"/>
      <c r="AL1858" s="33"/>
      <c r="AM1858" s="33"/>
      <c r="AN1858" s="33"/>
      <c r="AO1858" s="33"/>
      <c r="AP1858" s="33"/>
      <c r="AQ1858" s="33"/>
      <c r="AR1858" s="33"/>
    </row>
    <row r="1859" spans="14:44" x14ac:dyDescent="0.3">
      <c r="N1859" s="33"/>
      <c r="O1859" s="33"/>
      <c r="P1859" s="33"/>
      <c r="Q1859" s="33"/>
      <c r="R1859" s="33"/>
      <c r="S1859" s="33"/>
      <c r="T1859" s="33"/>
      <c r="U1859" s="33"/>
      <c r="V1859" s="33"/>
      <c r="W1859" s="33"/>
      <c r="X1859" s="33"/>
      <c r="Y1859" s="33"/>
      <c r="Z1859" s="33"/>
      <c r="AA1859" s="33"/>
      <c r="AB1859" s="33"/>
      <c r="AD1859" s="33"/>
      <c r="AE1859" s="33"/>
      <c r="AG1859" s="33"/>
      <c r="AH1859" s="33"/>
      <c r="AI1859" s="33"/>
      <c r="AJ1859" s="33"/>
      <c r="AK1859" s="33"/>
      <c r="AL1859" s="33"/>
      <c r="AM1859" s="33"/>
      <c r="AN1859" s="33"/>
      <c r="AO1859" s="33"/>
      <c r="AP1859" s="33"/>
      <c r="AQ1859" s="33"/>
      <c r="AR1859" s="33"/>
    </row>
    <row r="1860" spans="14:44" x14ac:dyDescent="0.3">
      <c r="N1860" s="33"/>
      <c r="O1860" s="33"/>
      <c r="P1860" s="33"/>
      <c r="Q1860" s="33"/>
      <c r="R1860" s="33"/>
      <c r="S1860" s="33"/>
      <c r="T1860" s="33"/>
      <c r="U1860" s="33"/>
      <c r="V1860" s="33"/>
      <c r="W1860" s="33"/>
      <c r="X1860" s="33"/>
      <c r="Y1860" s="33"/>
      <c r="Z1860" s="33"/>
      <c r="AA1860" s="33"/>
      <c r="AB1860" s="33"/>
      <c r="AD1860" s="33"/>
      <c r="AE1860" s="33"/>
      <c r="AG1860" s="33"/>
      <c r="AH1860" s="33"/>
      <c r="AI1860" s="33"/>
      <c r="AJ1860" s="33"/>
      <c r="AK1860" s="33"/>
      <c r="AL1860" s="33"/>
      <c r="AM1860" s="33"/>
      <c r="AN1860" s="33"/>
      <c r="AO1860" s="33"/>
      <c r="AP1860" s="33"/>
      <c r="AQ1860" s="33"/>
      <c r="AR1860" s="33"/>
    </row>
    <row r="1861" spans="14:44" x14ac:dyDescent="0.3">
      <c r="N1861" s="33"/>
      <c r="O1861" s="33"/>
      <c r="P1861" s="33"/>
      <c r="Q1861" s="33"/>
      <c r="R1861" s="33"/>
      <c r="S1861" s="33"/>
      <c r="T1861" s="33"/>
      <c r="U1861" s="33"/>
      <c r="V1861" s="33"/>
      <c r="W1861" s="33"/>
      <c r="X1861" s="33"/>
      <c r="Y1861" s="33"/>
      <c r="Z1861" s="33"/>
      <c r="AA1861" s="33"/>
      <c r="AB1861" s="33"/>
      <c r="AD1861" s="33"/>
      <c r="AE1861" s="33"/>
      <c r="AG1861" s="33"/>
      <c r="AH1861" s="33"/>
      <c r="AI1861" s="33"/>
      <c r="AJ1861" s="33"/>
      <c r="AK1861" s="33"/>
      <c r="AL1861" s="33"/>
      <c r="AM1861" s="33"/>
      <c r="AN1861" s="33"/>
      <c r="AO1861" s="33"/>
      <c r="AP1861" s="33"/>
      <c r="AQ1861" s="33"/>
      <c r="AR1861" s="33"/>
    </row>
    <row r="1862" spans="14:44" x14ac:dyDescent="0.3">
      <c r="N1862" s="33"/>
      <c r="O1862" s="33"/>
      <c r="P1862" s="33"/>
      <c r="Q1862" s="33"/>
      <c r="R1862" s="33"/>
      <c r="S1862" s="33"/>
      <c r="T1862" s="33"/>
      <c r="U1862" s="33"/>
      <c r="V1862" s="33"/>
      <c r="W1862" s="33"/>
      <c r="X1862" s="33"/>
      <c r="Y1862" s="33"/>
      <c r="Z1862" s="33"/>
      <c r="AA1862" s="33"/>
      <c r="AB1862" s="33"/>
      <c r="AD1862" s="33"/>
      <c r="AE1862" s="33"/>
      <c r="AG1862" s="33"/>
      <c r="AH1862" s="33"/>
      <c r="AI1862" s="33"/>
      <c r="AJ1862" s="33"/>
      <c r="AK1862" s="33"/>
      <c r="AL1862" s="33"/>
      <c r="AM1862" s="33"/>
      <c r="AN1862" s="33"/>
      <c r="AO1862" s="33"/>
      <c r="AP1862" s="33"/>
      <c r="AQ1862" s="33"/>
      <c r="AR1862" s="33"/>
    </row>
    <row r="1863" spans="14:44" x14ac:dyDescent="0.3">
      <c r="N1863" s="33"/>
      <c r="O1863" s="33"/>
      <c r="P1863" s="33"/>
      <c r="Q1863" s="33"/>
      <c r="R1863" s="33"/>
      <c r="S1863" s="33"/>
      <c r="T1863" s="33"/>
      <c r="U1863" s="33"/>
      <c r="V1863" s="33"/>
      <c r="W1863" s="33"/>
      <c r="X1863" s="33"/>
      <c r="Y1863" s="33"/>
      <c r="Z1863" s="33"/>
      <c r="AA1863" s="33"/>
      <c r="AB1863" s="33"/>
      <c r="AD1863" s="33"/>
      <c r="AE1863" s="33"/>
      <c r="AG1863" s="33"/>
      <c r="AH1863" s="33"/>
      <c r="AI1863" s="33"/>
      <c r="AJ1863" s="33"/>
      <c r="AK1863" s="33"/>
      <c r="AL1863" s="33"/>
      <c r="AM1863" s="33"/>
      <c r="AN1863" s="33"/>
      <c r="AO1863" s="33"/>
      <c r="AP1863" s="33"/>
      <c r="AQ1863" s="33"/>
      <c r="AR1863" s="33"/>
    </row>
    <row r="1864" spans="14:44" x14ac:dyDescent="0.3">
      <c r="N1864" s="33"/>
      <c r="O1864" s="33"/>
      <c r="P1864" s="33"/>
      <c r="Q1864" s="33"/>
      <c r="R1864" s="33"/>
      <c r="S1864" s="33"/>
      <c r="T1864" s="33"/>
      <c r="U1864" s="33"/>
      <c r="V1864" s="33"/>
      <c r="W1864" s="33"/>
      <c r="X1864" s="33"/>
      <c r="Y1864" s="33"/>
      <c r="Z1864" s="33"/>
      <c r="AA1864" s="33"/>
      <c r="AB1864" s="33"/>
      <c r="AD1864" s="33"/>
      <c r="AE1864" s="33"/>
      <c r="AG1864" s="33"/>
      <c r="AH1864" s="33"/>
      <c r="AI1864" s="33"/>
      <c r="AJ1864" s="33"/>
      <c r="AK1864" s="33"/>
      <c r="AL1864" s="33"/>
      <c r="AM1864" s="33"/>
      <c r="AN1864" s="33"/>
      <c r="AO1864" s="33"/>
      <c r="AP1864" s="33"/>
      <c r="AQ1864" s="33"/>
      <c r="AR1864" s="33"/>
    </row>
    <row r="1865" spans="14:44" x14ac:dyDescent="0.3">
      <c r="N1865" s="33"/>
      <c r="O1865" s="33"/>
      <c r="P1865" s="33"/>
      <c r="Q1865" s="33"/>
      <c r="R1865" s="33"/>
      <c r="S1865" s="33"/>
      <c r="T1865" s="33"/>
      <c r="U1865" s="33"/>
      <c r="V1865" s="33"/>
      <c r="W1865" s="33"/>
      <c r="X1865" s="33"/>
      <c r="Y1865" s="33"/>
      <c r="Z1865" s="33"/>
      <c r="AA1865" s="33"/>
      <c r="AB1865" s="33"/>
      <c r="AD1865" s="33"/>
      <c r="AE1865" s="33"/>
      <c r="AG1865" s="33"/>
      <c r="AH1865" s="33"/>
      <c r="AI1865" s="33"/>
      <c r="AJ1865" s="33"/>
      <c r="AK1865" s="33"/>
      <c r="AL1865" s="33"/>
      <c r="AM1865" s="33"/>
      <c r="AN1865" s="33"/>
      <c r="AO1865" s="33"/>
      <c r="AP1865" s="33"/>
      <c r="AQ1865" s="33"/>
      <c r="AR1865" s="33"/>
    </row>
    <row r="1866" spans="14:44" x14ac:dyDescent="0.3">
      <c r="N1866" s="33"/>
      <c r="O1866" s="33"/>
      <c r="P1866" s="33"/>
      <c r="Q1866" s="33"/>
      <c r="R1866" s="33"/>
      <c r="S1866" s="33"/>
      <c r="T1866" s="33"/>
      <c r="U1866" s="33"/>
      <c r="V1866" s="33"/>
      <c r="W1866" s="33"/>
      <c r="X1866" s="33"/>
      <c r="Y1866" s="33"/>
      <c r="Z1866" s="33"/>
      <c r="AA1866" s="33"/>
      <c r="AB1866" s="33"/>
      <c r="AD1866" s="33"/>
      <c r="AE1866" s="33"/>
      <c r="AG1866" s="33"/>
      <c r="AH1866" s="33"/>
      <c r="AI1866" s="33"/>
      <c r="AJ1866" s="33"/>
      <c r="AK1866" s="33"/>
      <c r="AL1866" s="33"/>
      <c r="AM1866" s="33"/>
      <c r="AN1866" s="33"/>
      <c r="AO1866" s="33"/>
      <c r="AP1866" s="33"/>
      <c r="AQ1866" s="33"/>
      <c r="AR1866" s="33"/>
    </row>
    <row r="1867" spans="14:44" x14ac:dyDescent="0.3">
      <c r="N1867" s="33"/>
      <c r="O1867" s="33"/>
      <c r="P1867" s="33"/>
      <c r="Q1867" s="33"/>
      <c r="R1867" s="33"/>
      <c r="S1867" s="33"/>
      <c r="T1867" s="33"/>
      <c r="U1867" s="33"/>
      <c r="V1867" s="33"/>
      <c r="W1867" s="33"/>
      <c r="X1867" s="33"/>
      <c r="Y1867" s="33"/>
      <c r="Z1867" s="33"/>
      <c r="AA1867" s="33"/>
      <c r="AB1867" s="33"/>
      <c r="AD1867" s="33"/>
      <c r="AE1867" s="33"/>
      <c r="AG1867" s="33"/>
      <c r="AH1867" s="33"/>
      <c r="AI1867" s="33"/>
      <c r="AJ1867" s="33"/>
      <c r="AK1867" s="33"/>
      <c r="AL1867" s="33"/>
      <c r="AM1867" s="33"/>
      <c r="AN1867" s="33"/>
      <c r="AO1867" s="33"/>
      <c r="AP1867" s="33"/>
      <c r="AQ1867" s="33"/>
      <c r="AR1867" s="33"/>
    </row>
    <row r="1868" spans="14:44" x14ac:dyDescent="0.3">
      <c r="N1868" s="33"/>
      <c r="O1868" s="33"/>
      <c r="P1868" s="33"/>
      <c r="Q1868" s="33"/>
      <c r="R1868" s="33"/>
      <c r="S1868" s="33"/>
      <c r="T1868" s="33"/>
      <c r="U1868" s="33"/>
      <c r="V1868" s="33"/>
      <c r="W1868" s="33"/>
      <c r="X1868" s="33"/>
      <c r="Y1868" s="33"/>
      <c r="Z1868" s="33"/>
      <c r="AA1868" s="33"/>
      <c r="AB1868" s="33"/>
      <c r="AD1868" s="33"/>
      <c r="AE1868" s="33"/>
      <c r="AG1868" s="33"/>
      <c r="AH1868" s="33"/>
      <c r="AI1868" s="33"/>
      <c r="AJ1868" s="33"/>
      <c r="AK1868" s="33"/>
      <c r="AL1868" s="33"/>
      <c r="AM1868" s="33"/>
      <c r="AN1868" s="33"/>
      <c r="AO1868" s="33"/>
      <c r="AP1868" s="33"/>
      <c r="AQ1868" s="33"/>
      <c r="AR1868" s="33"/>
    </row>
    <row r="1869" spans="14:44" x14ac:dyDescent="0.3">
      <c r="N1869" s="33"/>
      <c r="O1869" s="33"/>
      <c r="P1869" s="33"/>
      <c r="Q1869" s="33"/>
      <c r="R1869" s="33"/>
      <c r="S1869" s="33"/>
      <c r="T1869" s="33"/>
      <c r="U1869" s="33"/>
      <c r="V1869" s="33"/>
      <c r="W1869" s="33"/>
      <c r="X1869" s="33"/>
      <c r="Y1869" s="33"/>
      <c r="Z1869" s="33"/>
      <c r="AA1869" s="33"/>
      <c r="AB1869" s="33"/>
      <c r="AD1869" s="33"/>
      <c r="AE1869" s="33"/>
      <c r="AG1869" s="33"/>
      <c r="AH1869" s="33"/>
      <c r="AI1869" s="33"/>
      <c r="AJ1869" s="33"/>
      <c r="AK1869" s="33"/>
      <c r="AL1869" s="33"/>
      <c r="AM1869" s="33"/>
      <c r="AN1869" s="33"/>
      <c r="AO1869" s="33"/>
      <c r="AP1869" s="33"/>
      <c r="AQ1869" s="33"/>
      <c r="AR1869" s="33"/>
    </row>
    <row r="1870" spans="14:44" x14ac:dyDescent="0.3">
      <c r="N1870" s="33"/>
      <c r="O1870" s="33"/>
      <c r="P1870" s="33"/>
      <c r="Q1870" s="33"/>
      <c r="R1870" s="33"/>
      <c r="S1870" s="33"/>
      <c r="T1870" s="33"/>
      <c r="U1870" s="33"/>
      <c r="V1870" s="33"/>
      <c r="W1870" s="33"/>
      <c r="X1870" s="33"/>
      <c r="Y1870" s="33"/>
      <c r="Z1870" s="33"/>
      <c r="AA1870" s="33"/>
      <c r="AB1870" s="33"/>
      <c r="AD1870" s="33"/>
      <c r="AE1870" s="33"/>
      <c r="AG1870" s="33"/>
      <c r="AH1870" s="33"/>
      <c r="AI1870" s="33"/>
      <c r="AJ1870" s="33"/>
      <c r="AK1870" s="33"/>
      <c r="AL1870" s="33"/>
      <c r="AM1870" s="33"/>
      <c r="AN1870" s="33"/>
      <c r="AO1870" s="33"/>
      <c r="AP1870" s="33"/>
      <c r="AQ1870" s="33"/>
      <c r="AR1870" s="33"/>
    </row>
    <row r="1871" spans="14:44" x14ac:dyDescent="0.3">
      <c r="N1871" s="33"/>
      <c r="O1871" s="33"/>
      <c r="P1871" s="33"/>
      <c r="Q1871" s="33"/>
      <c r="R1871" s="33"/>
      <c r="S1871" s="33"/>
      <c r="T1871" s="33"/>
      <c r="U1871" s="33"/>
      <c r="V1871" s="33"/>
      <c r="W1871" s="33"/>
      <c r="X1871" s="33"/>
      <c r="Y1871" s="33"/>
      <c r="Z1871" s="33"/>
      <c r="AA1871" s="33"/>
      <c r="AB1871" s="33"/>
      <c r="AD1871" s="33"/>
      <c r="AE1871" s="33"/>
      <c r="AG1871" s="33"/>
      <c r="AH1871" s="33"/>
      <c r="AI1871" s="33"/>
      <c r="AJ1871" s="33"/>
      <c r="AK1871" s="33"/>
      <c r="AL1871" s="33"/>
      <c r="AM1871" s="33"/>
      <c r="AN1871" s="33"/>
      <c r="AO1871" s="33"/>
      <c r="AP1871" s="33"/>
      <c r="AQ1871" s="33"/>
      <c r="AR1871" s="33"/>
    </row>
    <row r="1872" spans="14:44" x14ac:dyDescent="0.3">
      <c r="N1872" s="33"/>
      <c r="O1872" s="33"/>
      <c r="P1872" s="33"/>
      <c r="Q1872" s="33"/>
      <c r="R1872" s="33"/>
      <c r="S1872" s="33"/>
      <c r="T1872" s="33"/>
      <c r="U1872" s="33"/>
      <c r="V1872" s="33"/>
      <c r="W1872" s="33"/>
      <c r="X1872" s="33"/>
      <c r="Y1872" s="33"/>
      <c r="Z1872" s="33"/>
      <c r="AA1872" s="33"/>
      <c r="AB1872" s="33"/>
      <c r="AD1872" s="33"/>
      <c r="AE1872" s="33"/>
      <c r="AG1872" s="33"/>
      <c r="AH1872" s="33"/>
      <c r="AI1872" s="33"/>
      <c r="AJ1872" s="33"/>
      <c r="AK1872" s="33"/>
      <c r="AL1872" s="33"/>
      <c r="AM1872" s="33"/>
      <c r="AN1872" s="33"/>
      <c r="AO1872" s="33"/>
      <c r="AP1872" s="33"/>
      <c r="AQ1872" s="33"/>
      <c r="AR1872" s="33"/>
    </row>
    <row r="1873" spans="14:44" x14ac:dyDescent="0.3">
      <c r="N1873" s="33"/>
      <c r="O1873" s="33"/>
      <c r="P1873" s="33"/>
      <c r="Q1873" s="33"/>
      <c r="R1873" s="33"/>
      <c r="S1873" s="33"/>
      <c r="T1873" s="33"/>
      <c r="U1873" s="33"/>
      <c r="V1873" s="33"/>
      <c r="W1873" s="33"/>
      <c r="X1873" s="33"/>
      <c r="Y1873" s="33"/>
      <c r="Z1873" s="33"/>
      <c r="AA1873" s="33"/>
      <c r="AB1873" s="33"/>
      <c r="AD1873" s="33"/>
      <c r="AE1873" s="33"/>
      <c r="AG1873" s="33"/>
      <c r="AH1873" s="33"/>
      <c r="AI1873" s="33"/>
      <c r="AJ1873" s="33"/>
      <c r="AK1873" s="33"/>
      <c r="AL1873" s="33"/>
      <c r="AM1873" s="33"/>
      <c r="AN1873" s="33"/>
      <c r="AO1873" s="33"/>
      <c r="AP1873" s="33"/>
      <c r="AQ1873" s="33"/>
      <c r="AR1873" s="33"/>
    </row>
    <row r="1874" spans="14:44" x14ac:dyDescent="0.3">
      <c r="N1874" s="33"/>
      <c r="O1874" s="33"/>
      <c r="P1874" s="33"/>
      <c r="Q1874" s="33"/>
      <c r="R1874" s="33"/>
      <c r="S1874" s="33"/>
      <c r="T1874" s="33"/>
      <c r="U1874" s="33"/>
      <c r="V1874" s="33"/>
      <c r="W1874" s="33"/>
      <c r="X1874" s="33"/>
      <c r="Y1874" s="33"/>
      <c r="Z1874" s="33"/>
      <c r="AA1874" s="33"/>
      <c r="AB1874" s="33"/>
      <c r="AD1874" s="33"/>
      <c r="AE1874" s="33"/>
      <c r="AG1874" s="33"/>
      <c r="AH1874" s="33"/>
      <c r="AI1874" s="33"/>
      <c r="AJ1874" s="33"/>
      <c r="AK1874" s="33"/>
      <c r="AL1874" s="33"/>
      <c r="AM1874" s="33"/>
      <c r="AN1874" s="33"/>
      <c r="AO1874" s="33"/>
      <c r="AP1874" s="33"/>
      <c r="AQ1874" s="33"/>
      <c r="AR1874" s="33"/>
    </row>
    <row r="1875" spans="14:44" x14ac:dyDescent="0.3">
      <c r="N1875" s="33"/>
      <c r="O1875" s="33"/>
      <c r="P1875" s="33"/>
      <c r="Q1875" s="33"/>
      <c r="R1875" s="33"/>
      <c r="S1875" s="33"/>
      <c r="T1875" s="33"/>
      <c r="U1875" s="33"/>
      <c r="V1875" s="33"/>
      <c r="W1875" s="33"/>
      <c r="X1875" s="33"/>
      <c r="Y1875" s="33"/>
      <c r="Z1875" s="33"/>
      <c r="AA1875" s="33"/>
      <c r="AB1875" s="33"/>
      <c r="AD1875" s="33"/>
      <c r="AE1875" s="33"/>
      <c r="AG1875" s="33"/>
      <c r="AH1875" s="33"/>
      <c r="AI1875" s="33"/>
      <c r="AJ1875" s="33"/>
      <c r="AK1875" s="33"/>
      <c r="AL1875" s="33"/>
      <c r="AM1875" s="33"/>
      <c r="AN1875" s="33"/>
      <c r="AO1875" s="33"/>
      <c r="AP1875" s="33"/>
      <c r="AQ1875" s="33"/>
      <c r="AR1875" s="33"/>
    </row>
    <row r="1876" spans="14:44" x14ac:dyDescent="0.3">
      <c r="N1876" s="33"/>
      <c r="O1876" s="33"/>
      <c r="P1876" s="33"/>
      <c r="Q1876" s="33"/>
      <c r="R1876" s="33"/>
      <c r="S1876" s="33"/>
      <c r="T1876" s="33"/>
      <c r="U1876" s="33"/>
      <c r="V1876" s="33"/>
      <c r="W1876" s="33"/>
      <c r="X1876" s="33"/>
      <c r="Y1876" s="33"/>
      <c r="Z1876" s="33"/>
      <c r="AA1876" s="33"/>
      <c r="AB1876" s="33"/>
      <c r="AD1876" s="33"/>
      <c r="AE1876" s="33"/>
      <c r="AG1876" s="33"/>
      <c r="AH1876" s="33"/>
      <c r="AI1876" s="33"/>
      <c r="AJ1876" s="33"/>
      <c r="AK1876" s="33"/>
      <c r="AL1876" s="33"/>
      <c r="AM1876" s="33"/>
      <c r="AN1876" s="33"/>
      <c r="AO1876" s="33"/>
      <c r="AP1876" s="33"/>
      <c r="AQ1876" s="33"/>
      <c r="AR1876" s="33"/>
    </row>
    <row r="1877" spans="14:44" x14ac:dyDescent="0.3">
      <c r="N1877" s="33"/>
      <c r="O1877" s="33"/>
      <c r="P1877" s="33"/>
      <c r="Q1877" s="33"/>
      <c r="R1877" s="33"/>
      <c r="S1877" s="33"/>
      <c r="T1877" s="33"/>
      <c r="U1877" s="33"/>
      <c r="V1877" s="33"/>
      <c r="W1877" s="33"/>
      <c r="X1877" s="33"/>
      <c r="Y1877" s="33"/>
      <c r="Z1877" s="33"/>
      <c r="AA1877" s="33"/>
      <c r="AB1877" s="33"/>
      <c r="AD1877" s="33"/>
      <c r="AE1877" s="33"/>
      <c r="AG1877" s="33"/>
      <c r="AH1877" s="33"/>
      <c r="AI1877" s="33"/>
      <c r="AJ1877" s="33"/>
      <c r="AK1877" s="33"/>
      <c r="AL1877" s="33"/>
      <c r="AM1877" s="33"/>
      <c r="AN1877" s="33"/>
      <c r="AO1877" s="33"/>
      <c r="AP1877" s="33"/>
      <c r="AQ1877" s="33"/>
      <c r="AR1877" s="33"/>
    </row>
    <row r="1878" spans="14:44" x14ac:dyDescent="0.3">
      <c r="N1878" s="33"/>
      <c r="O1878" s="33"/>
      <c r="P1878" s="33"/>
      <c r="Q1878" s="33"/>
      <c r="R1878" s="33"/>
      <c r="S1878" s="33"/>
      <c r="T1878" s="33"/>
      <c r="U1878" s="33"/>
      <c r="V1878" s="33"/>
      <c r="W1878" s="33"/>
      <c r="X1878" s="33"/>
      <c r="Y1878" s="33"/>
      <c r="Z1878" s="33"/>
      <c r="AA1878" s="33"/>
      <c r="AB1878" s="33"/>
      <c r="AD1878" s="33"/>
      <c r="AE1878" s="33"/>
      <c r="AG1878" s="33"/>
      <c r="AH1878" s="33"/>
      <c r="AI1878" s="33"/>
      <c r="AJ1878" s="33"/>
      <c r="AK1878" s="33"/>
      <c r="AL1878" s="33"/>
      <c r="AM1878" s="33"/>
      <c r="AN1878" s="33"/>
      <c r="AO1878" s="33"/>
      <c r="AP1878" s="33"/>
      <c r="AQ1878" s="33"/>
      <c r="AR1878" s="33"/>
    </row>
    <row r="1879" spans="14:44" x14ac:dyDescent="0.3">
      <c r="N1879" s="33"/>
      <c r="O1879" s="33"/>
      <c r="P1879" s="33"/>
      <c r="Q1879" s="33"/>
      <c r="R1879" s="33"/>
      <c r="S1879" s="33"/>
      <c r="T1879" s="33"/>
      <c r="U1879" s="33"/>
      <c r="V1879" s="33"/>
      <c r="W1879" s="33"/>
      <c r="X1879" s="33"/>
      <c r="Y1879" s="33"/>
      <c r="Z1879" s="33"/>
      <c r="AA1879" s="33"/>
      <c r="AB1879" s="33"/>
      <c r="AD1879" s="33"/>
      <c r="AE1879" s="33"/>
      <c r="AG1879" s="33"/>
      <c r="AH1879" s="33"/>
      <c r="AI1879" s="33"/>
      <c r="AJ1879" s="33"/>
      <c r="AK1879" s="33"/>
      <c r="AL1879" s="33"/>
      <c r="AM1879" s="33"/>
      <c r="AN1879" s="33"/>
      <c r="AO1879" s="33"/>
      <c r="AP1879" s="33"/>
      <c r="AQ1879" s="33"/>
      <c r="AR1879" s="33"/>
    </row>
    <row r="1880" spans="14:44" x14ac:dyDescent="0.3">
      <c r="N1880" s="33"/>
      <c r="O1880" s="33"/>
      <c r="P1880" s="33"/>
      <c r="Q1880" s="33"/>
      <c r="R1880" s="33"/>
      <c r="S1880" s="33"/>
      <c r="T1880" s="33"/>
      <c r="U1880" s="33"/>
      <c r="V1880" s="33"/>
      <c r="W1880" s="33"/>
      <c r="X1880" s="33"/>
      <c r="Y1880" s="33"/>
      <c r="Z1880" s="33"/>
      <c r="AA1880" s="33"/>
      <c r="AB1880" s="33"/>
      <c r="AD1880" s="33"/>
      <c r="AE1880" s="33"/>
      <c r="AG1880" s="33"/>
      <c r="AH1880" s="33"/>
      <c r="AI1880" s="33"/>
      <c r="AJ1880" s="33"/>
      <c r="AK1880" s="33"/>
      <c r="AL1880" s="33"/>
      <c r="AM1880" s="33"/>
      <c r="AN1880" s="33"/>
      <c r="AO1880" s="33"/>
      <c r="AP1880" s="33"/>
      <c r="AQ1880" s="33"/>
      <c r="AR1880" s="33"/>
    </row>
    <row r="1881" spans="14:44" x14ac:dyDescent="0.3">
      <c r="N1881" s="33"/>
      <c r="O1881" s="33"/>
      <c r="P1881" s="33"/>
      <c r="Q1881" s="33"/>
      <c r="R1881" s="33"/>
      <c r="S1881" s="33"/>
      <c r="T1881" s="33"/>
      <c r="U1881" s="33"/>
      <c r="V1881" s="33"/>
      <c r="W1881" s="33"/>
      <c r="X1881" s="33"/>
      <c r="Y1881" s="33"/>
      <c r="Z1881" s="33"/>
      <c r="AA1881" s="33"/>
      <c r="AB1881" s="33"/>
      <c r="AD1881" s="33"/>
      <c r="AE1881" s="33"/>
      <c r="AG1881" s="33"/>
      <c r="AH1881" s="33"/>
      <c r="AI1881" s="33"/>
      <c r="AJ1881" s="33"/>
      <c r="AK1881" s="33"/>
      <c r="AL1881" s="33"/>
      <c r="AM1881" s="33"/>
      <c r="AN1881" s="33"/>
      <c r="AO1881" s="33"/>
      <c r="AP1881" s="33"/>
      <c r="AQ1881" s="33"/>
      <c r="AR1881" s="33"/>
    </row>
    <row r="1882" spans="14:44" x14ac:dyDescent="0.3">
      <c r="N1882" s="33"/>
      <c r="O1882" s="33"/>
      <c r="P1882" s="33"/>
      <c r="Q1882" s="33"/>
      <c r="R1882" s="33"/>
      <c r="S1882" s="33"/>
      <c r="T1882" s="33"/>
      <c r="U1882" s="33"/>
      <c r="V1882" s="33"/>
      <c r="W1882" s="33"/>
      <c r="X1882" s="33"/>
      <c r="Y1882" s="33"/>
      <c r="Z1882" s="33"/>
      <c r="AA1882" s="33"/>
      <c r="AB1882" s="33"/>
      <c r="AD1882" s="33"/>
      <c r="AE1882" s="33"/>
      <c r="AG1882" s="33"/>
      <c r="AH1882" s="33"/>
      <c r="AI1882" s="33"/>
      <c r="AJ1882" s="33"/>
      <c r="AK1882" s="33"/>
      <c r="AL1882" s="33"/>
      <c r="AM1882" s="33"/>
      <c r="AN1882" s="33"/>
      <c r="AO1882" s="33"/>
      <c r="AP1882" s="33"/>
      <c r="AQ1882" s="33"/>
      <c r="AR1882" s="33"/>
    </row>
    <row r="1883" spans="14:44" x14ac:dyDescent="0.3">
      <c r="N1883" s="33"/>
      <c r="O1883" s="33"/>
      <c r="P1883" s="33"/>
      <c r="Q1883" s="33"/>
      <c r="R1883" s="33"/>
      <c r="S1883" s="33"/>
      <c r="T1883" s="33"/>
      <c r="U1883" s="33"/>
      <c r="V1883" s="33"/>
      <c r="W1883" s="33"/>
      <c r="X1883" s="33"/>
      <c r="Y1883" s="33"/>
      <c r="Z1883" s="33"/>
      <c r="AA1883" s="33"/>
      <c r="AB1883" s="33"/>
      <c r="AD1883" s="33"/>
      <c r="AE1883" s="33"/>
      <c r="AG1883" s="33"/>
      <c r="AH1883" s="33"/>
      <c r="AI1883" s="33"/>
      <c r="AJ1883" s="33"/>
      <c r="AK1883" s="33"/>
      <c r="AL1883" s="33"/>
      <c r="AM1883" s="33"/>
      <c r="AN1883" s="33"/>
      <c r="AO1883" s="33"/>
      <c r="AP1883" s="33"/>
      <c r="AQ1883" s="33"/>
      <c r="AR1883" s="33"/>
    </row>
    <row r="1884" spans="14:44" x14ac:dyDescent="0.3">
      <c r="N1884" s="33"/>
      <c r="O1884" s="33"/>
      <c r="P1884" s="33"/>
      <c r="Q1884" s="33"/>
      <c r="R1884" s="33"/>
      <c r="S1884" s="33"/>
      <c r="T1884" s="33"/>
      <c r="U1884" s="33"/>
      <c r="V1884" s="33"/>
      <c r="W1884" s="33"/>
      <c r="X1884" s="33"/>
      <c r="Y1884" s="33"/>
      <c r="Z1884" s="33"/>
      <c r="AA1884" s="33"/>
      <c r="AB1884" s="33"/>
      <c r="AD1884" s="33"/>
      <c r="AE1884" s="33"/>
      <c r="AG1884" s="33"/>
      <c r="AH1884" s="33"/>
      <c r="AI1884" s="33"/>
      <c r="AJ1884" s="33"/>
      <c r="AK1884" s="33"/>
      <c r="AL1884" s="33"/>
      <c r="AM1884" s="33"/>
      <c r="AN1884" s="33"/>
      <c r="AO1884" s="33"/>
      <c r="AP1884" s="33"/>
      <c r="AQ1884" s="33"/>
      <c r="AR1884" s="33"/>
    </row>
    <row r="1885" spans="14:44" x14ac:dyDescent="0.3">
      <c r="N1885" s="33"/>
      <c r="O1885" s="33"/>
      <c r="P1885" s="33"/>
      <c r="Q1885" s="33"/>
      <c r="R1885" s="33"/>
      <c r="S1885" s="33"/>
      <c r="T1885" s="33"/>
      <c r="U1885" s="33"/>
      <c r="V1885" s="33"/>
      <c r="W1885" s="33"/>
      <c r="X1885" s="33"/>
      <c r="Y1885" s="33"/>
      <c r="Z1885" s="33"/>
      <c r="AA1885" s="33"/>
      <c r="AB1885" s="33"/>
      <c r="AD1885" s="33"/>
      <c r="AE1885" s="33"/>
      <c r="AG1885" s="33"/>
      <c r="AH1885" s="33"/>
      <c r="AI1885" s="33"/>
      <c r="AJ1885" s="33"/>
      <c r="AK1885" s="33"/>
      <c r="AL1885" s="33"/>
      <c r="AM1885" s="33"/>
      <c r="AN1885" s="33"/>
      <c r="AO1885" s="33"/>
      <c r="AP1885" s="33"/>
      <c r="AQ1885" s="33"/>
      <c r="AR1885" s="33"/>
    </row>
    <row r="1886" spans="14:44" x14ac:dyDescent="0.3">
      <c r="N1886" s="33"/>
      <c r="O1886" s="33"/>
      <c r="P1886" s="33"/>
      <c r="Q1886" s="33"/>
      <c r="R1886" s="33"/>
      <c r="S1886" s="33"/>
      <c r="T1886" s="33"/>
      <c r="U1886" s="33"/>
      <c r="V1886" s="33"/>
      <c r="W1886" s="33"/>
      <c r="X1886" s="33"/>
      <c r="Y1886" s="33"/>
      <c r="Z1886" s="33"/>
      <c r="AA1886" s="33"/>
      <c r="AB1886" s="33"/>
      <c r="AD1886" s="33"/>
      <c r="AE1886" s="33"/>
      <c r="AG1886" s="33"/>
      <c r="AH1886" s="33"/>
      <c r="AI1886" s="33"/>
      <c r="AJ1886" s="33"/>
      <c r="AK1886" s="33"/>
      <c r="AL1886" s="33"/>
      <c r="AM1886" s="33"/>
      <c r="AN1886" s="33"/>
      <c r="AO1886" s="33"/>
      <c r="AP1886" s="33"/>
      <c r="AQ1886" s="33"/>
      <c r="AR1886" s="33"/>
    </row>
    <row r="1887" spans="14:44" x14ac:dyDescent="0.3">
      <c r="N1887" s="33"/>
      <c r="O1887" s="33"/>
      <c r="P1887" s="33"/>
      <c r="Q1887" s="33"/>
      <c r="R1887" s="33"/>
      <c r="S1887" s="33"/>
      <c r="T1887" s="33"/>
      <c r="U1887" s="33"/>
      <c r="V1887" s="33"/>
      <c r="W1887" s="33"/>
      <c r="X1887" s="33"/>
      <c r="Y1887" s="33"/>
      <c r="Z1887" s="33"/>
      <c r="AA1887" s="33"/>
      <c r="AB1887" s="33"/>
      <c r="AD1887" s="33"/>
      <c r="AE1887" s="33"/>
      <c r="AG1887" s="33"/>
      <c r="AH1887" s="33"/>
      <c r="AI1887" s="33"/>
      <c r="AJ1887" s="33"/>
      <c r="AK1887" s="33"/>
      <c r="AL1887" s="33"/>
      <c r="AM1887" s="33"/>
      <c r="AN1887" s="33"/>
      <c r="AO1887" s="33"/>
      <c r="AP1887" s="33"/>
      <c r="AQ1887" s="33"/>
      <c r="AR1887" s="33"/>
    </row>
    <row r="1888" spans="14:44" x14ac:dyDescent="0.3">
      <c r="N1888" s="33"/>
      <c r="O1888" s="33"/>
      <c r="P1888" s="33"/>
      <c r="Q1888" s="33"/>
      <c r="R1888" s="33"/>
      <c r="S1888" s="33"/>
      <c r="T1888" s="33"/>
      <c r="U1888" s="33"/>
      <c r="V1888" s="33"/>
      <c r="W1888" s="33"/>
      <c r="X1888" s="33"/>
      <c r="Y1888" s="33"/>
      <c r="Z1888" s="33"/>
      <c r="AA1888" s="33"/>
      <c r="AB1888" s="33"/>
      <c r="AD1888" s="33"/>
      <c r="AE1888" s="33"/>
      <c r="AG1888" s="33"/>
      <c r="AH1888" s="33"/>
      <c r="AI1888" s="33"/>
      <c r="AJ1888" s="33"/>
      <c r="AK1888" s="33"/>
      <c r="AL1888" s="33"/>
      <c r="AM1888" s="33"/>
      <c r="AN1888" s="33"/>
      <c r="AO1888" s="33"/>
      <c r="AP1888" s="33"/>
      <c r="AQ1888" s="33"/>
      <c r="AR1888" s="33"/>
    </row>
    <row r="1889" spans="14:44" x14ac:dyDescent="0.3">
      <c r="N1889" s="33"/>
      <c r="O1889" s="33"/>
      <c r="P1889" s="33"/>
      <c r="Q1889" s="33"/>
      <c r="R1889" s="33"/>
      <c r="S1889" s="33"/>
      <c r="T1889" s="33"/>
      <c r="U1889" s="33"/>
      <c r="V1889" s="33"/>
      <c r="W1889" s="33"/>
      <c r="X1889" s="33"/>
      <c r="Y1889" s="33"/>
      <c r="Z1889" s="33"/>
      <c r="AA1889" s="33"/>
      <c r="AB1889" s="33"/>
      <c r="AD1889" s="33"/>
      <c r="AE1889" s="33"/>
      <c r="AG1889" s="33"/>
      <c r="AH1889" s="33"/>
      <c r="AI1889" s="33"/>
      <c r="AJ1889" s="33"/>
      <c r="AK1889" s="33"/>
      <c r="AL1889" s="33"/>
      <c r="AM1889" s="33"/>
      <c r="AN1889" s="33"/>
      <c r="AO1889" s="33"/>
      <c r="AP1889" s="33"/>
      <c r="AQ1889" s="33"/>
      <c r="AR1889" s="33"/>
    </row>
    <row r="1890" spans="14:44" x14ac:dyDescent="0.3">
      <c r="N1890" s="33"/>
      <c r="O1890" s="33"/>
      <c r="P1890" s="33"/>
      <c r="Q1890" s="33"/>
      <c r="R1890" s="33"/>
      <c r="S1890" s="33"/>
      <c r="T1890" s="33"/>
      <c r="U1890" s="33"/>
      <c r="V1890" s="33"/>
      <c r="W1890" s="33"/>
      <c r="X1890" s="33"/>
      <c r="Y1890" s="33"/>
      <c r="Z1890" s="33"/>
      <c r="AA1890" s="33"/>
      <c r="AB1890" s="33"/>
      <c r="AD1890" s="33"/>
      <c r="AE1890" s="33"/>
      <c r="AG1890" s="33"/>
      <c r="AH1890" s="33"/>
      <c r="AI1890" s="33"/>
      <c r="AJ1890" s="33"/>
      <c r="AK1890" s="33"/>
      <c r="AL1890" s="33"/>
      <c r="AM1890" s="33"/>
      <c r="AN1890" s="33"/>
      <c r="AO1890" s="33"/>
      <c r="AP1890" s="33"/>
      <c r="AQ1890" s="33"/>
      <c r="AR1890" s="33"/>
    </row>
    <row r="1891" spans="14:44" x14ac:dyDescent="0.3">
      <c r="N1891" s="33"/>
      <c r="O1891" s="33"/>
      <c r="P1891" s="33"/>
      <c r="Q1891" s="33"/>
      <c r="R1891" s="33"/>
      <c r="S1891" s="33"/>
      <c r="T1891" s="33"/>
      <c r="U1891" s="33"/>
      <c r="V1891" s="33"/>
      <c r="W1891" s="33"/>
      <c r="X1891" s="33"/>
      <c r="Y1891" s="33"/>
      <c r="Z1891" s="33"/>
      <c r="AA1891" s="33"/>
      <c r="AB1891" s="33"/>
      <c r="AD1891" s="33"/>
      <c r="AE1891" s="33"/>
      <c r="AG1891" s="33"/>
      <c r="AH1891" s="33"/>
      <c r="AI1891" s="33"/>
      <c r="AJ1891" s="33"/>
      <c r="AK1891" s="33"/>
      <c r="AL1891" s="33"/>
      <c r="AM1891" s="33"/>
      <c r="AN1891" s="33"/>
      <c r="AO1891" s="33"/>
      <c r="AP1891" s="33"/>
      <c r="AQ1891" s="33"/>
      <c r="AR1891" s="33"/>
    </row>
    <row r="1892" spans="14:44" x14ac:dyDescent="0.3">
      <c r="N1892" s="33"/>
      <c r="O1892" s="33"/>
      <c r="P1892" s="33"/>
      <c r="Q1892" s="33"/>
      <c r="R1892" s="33"/>
      <c r="S1892" s="33"/>
      <c r="T1892" s="33"/>
      <c r="U1892" s="33"/>
      <c r="V1892" s="33"/>
      <c r="W1892" s="33"/>
      <c r="X1892" s="33"/>
      <c r="Y1892" s="33"/>
      <c r="Z1892" s="33"/>
      <c r="AA1892" s="33"/>
      <c r="AB1892" s="33"/>
      <c r="AD1892" s="33"/>
      <c r="AE1892" s="33"/>
      <c r="AG1892" s="33"/>
      <c r="AH1892" s="33"/>
      <c r="AI1892" s="33"/>
      <c r="AJ1892" s="33"/>
      <c r="AK1892" s="33"/>
      <c r="AL1892" s="33"/>
      <c r="AM1892" s="33"/>
      <c r="AN1892" s="33"/>
      <c r="AO1892" s="33"/>
      <c r="AP1892" s="33"/>
      <c r="AQ1892" s="33"/>
      <c r="AR1892" s="33"/>
    </row>
    <row r="1893" spans="14:44" x14ac:dyDescent="0.3">
      <c r="N1893" s="33"/>
      <c r="O1893" s="33"/>
      <c r="P1893" s="33"/>
      <c r="Q1893" s="33"/>
      <c r="R1893" s="33"/>
      <c r="S1893" s="33"/>
      <c r="T1893" s="33"/>
      <c r="U1893" s="33"/>
      <c r="V1893" s="33"/>
      <c r="W1893" s="33"/>
      <c r="X1893" s="33"/>
      <c r="Y1893" s="33"/>
      <c r="Z1893" s="33"/>
      <c r="AA1893" s="33"/>
      <c r="AB1893" s="33"/>
      <c r="AD1893" s="33"/>
      <c r="AE1893" s="33"/>
      <c r="AG1893" s="33"/>
      <c r="AH1893" s="33"/>
      <c r="AI1893" s="33"/>
      <c r="AJ1893" s="33"/>
      <c r="AK1893" s="33"/>
      <c r="AL1893" s="33"/>
      <c r="AM1893" s="33"/>
      <c r="AN1893" s="33"/>
      <c r="AO1893" s="33"/>
      <c r="AP1893" s="33"/>
      <c r="AQ1893" s="33"/>
      <c r="AR1893" s="33"/>
    </row>
    <row r="1894" spans="14:44" x14ac:dyDescent="0.3">
      <c r="N1894" s="33"/>
      <c r="O1894" s="33"/>
      <c r="P1894" s="33"/>
      <c r="Q1894" s="33"/>
      <c r="R1894" s="33"/>
      <c r="S1894" s="33"/>
      <c r="T1894" s="33"/>
      <c r="U1894" s="33"/>
      <c r="V1894" s="33"/>
      <c r="W1894" s="33"/>
      <c r="X1894" s="33"/>
      <c r="Y1894" s="33"/>
      <c r="Z1894" s="33"/>
      <c r="AA1894" s="33"/>
      <c r="AB1894" s="33"/>
      <c r="AD1894" s="33"/>
      <c r="AE1894" s="33"/>
      <c r="AG1894" s="33"/>
      <c r="AH1894" s="33"/>
      <c r="AI1894" s="33"/>
      <c r="AJ1894" s="33"/>
      <c r="AK1894" s="33"/>
      <c r="AL1894" s="33"/>
      <c r="AM1894" s="33"/>
      <c r="AN1894" s="33"/>
      <c r="AO1894" s="33"/>
      <c r="AP1894" s="33"/>
      <c r="AQ1894" s="33"/>
      <c r="AR1894" s="33"/>
    </row>
    <row r="1895" spans="14:44" x14ac:dyDescent="0.3">
      <c r="N1895" s="33"/>
      <c r="O1895" s="33"/>
      <c r="P1895" s="33"/>
      <c r="Q1895" s="33"/>
      <c r="R1895" s="33"/>
      <c r="S1895" s="33"/>
      <c r="T1895" s="33"/>
      <c r="U1895" s="33"/>
      <c r="V1895" s="33"/>
      <c r="W1895" s="33"/>
      <c r="X1895" s="33"/>
      <c r="Y1895" s="33"/>
      <c r="Z1895" s="33"/>
      <c r="AA1895" s="33"/>
      <c r="AB1895" s="33"/>
      <c r="AD1895" s="33"/>
      <c r="AE1895" s="33"/>
      <c r="AG1895" s="33"/>
      <c r="AH1895" s="33"/>
      <c r="AI1895" s="33"/>
      <c r="AJ1895" s="33"/>
      <c r="AK1895" s="33"/>
      <c r="AL1895" s="33"/>
      <c r="AM1895" s="33"/>
      <c r="AN1895" s="33"/>
      <c r="AO1895" s="33"/>
      <c r="AP1895" s="33"/>
      <c r="AQ1895" s="33"/>
      <c r="AR1895" s="33"/>
    </row>
    <row r="1896" spans="14:44" x14ac:dyDescent="0.3">
      <c r="N1896" s="33"/>
      <c r="O1896" s="33"/>
      <c r="P1896" s="33"/>
      <c r="Q1896" s="33"/>
      <c r="R1896" s="33"/>
      <c r="S1896" s="33"/>
      <c r="T1896" s="33"/>
      <c r="U1896" s="33"/>
      <c r="V1896" s="33"/>
      <c r="W1896" s="33"/>
      <c r="X1896" s="33"/>
      <c r="Y1896" s="33"/>
      <c r="Z1896" s="33"/>
      <c r="AA1896" s="33"/>
      <c r="AB1896" s="33"/>
      <c r="AD1896" s="33"/>
      <c r="AE1896" s="33"/>
      <c r="AG1896" s="33"/>
      <c r="AH1896" s="33"/>
      <c r="AI1896" s="33"/>
      <c r="AJ1896" s="33"/>
      <c r="AK1896" s="33"/>
      <c r="AL1896" s="33"/>
      <c r="AM1896" s="33"/>
      <c r="AN1896" s="33"/>
      <c r="AO1896" s="33"/>
      <c r="AP1896" s="33"/>
      <c r="AQ1896" s="33"/>
      <c r="AR1896" s="33"/>
    </row>
    <row r="1897" spans="14:44" x14ac:dyDescent="0.3">
      <c r="N1897" s="33"/>
      <c r="O1897" s="33"/>
      <c r="P1897" s="33"/>
      <c r="Q1897" s="33"/>
      <c r="R1897" s="33"/>
      <c r="S1897" s="33"/>
      <c r="T1897" s="33"/>
      <c r="U1897" s="33"/>
      <c r="V1897" s="33"/>
      <c r="W1897" s="33"/>
      <c r="X1897" s="33"/>
      <c r="Y1897" s="33"/>
      <c r="Z1897" s="33"/>
      <c r="AA1897" s="33"/>
      <c r="AB1897" s="33"/>
      <c r="AD1897" s="33"/>
      <c r="AE1897" s="33"/>
      <c r="AG1897" s="33"/>
      <c r="AH1897" s="33"/>
      <c r="AI1897" s="33"/>
      <c r="AJ1897" s="33"/>
      <c r="AK1897" s="33"/>
      <c r="AL1897" s="33"/>
      <c r="AM1897" s="33"/>
      <c r="AN1897" s="33"/>
      <c r="AO1897" s="33"/>
      <c r="AP1897" s="33"/>
      <c r="AQ1897" s="33"/>
      <c r="AR1897" s="33"/>
    </row>
    <row r="1898" spans="14:44" x14ac:dyDescent="0.3">
      <c r="N1898" s="33"/>
      <c r="O1898" s="33"/>
      <c r="P1898" s="33"/>
      <c r="Q1898" s="33"/>
      <c r="R1898" s="33"/>
      <c r="S1898" s="33"/>
      <c r="T1898" s="33"/>
      <c r="U1898" s="33"/>
      <c r="V1898" s="33"/>
      <c r="W1898" s="33"/>
      <c r="X1898" s="33"/>
      <c r="Y1898" s="33"/>
      <c r="Z1898" s="33"/>
      <c r="AA1898" s="33"/>
      <c r="AB1898" s="33"/>
      <c r="AD1898" s="33"/>
      <c r="AE1898" s="33"/>
      <c r="AG1898" s="33"/>
      <c r="AH1898" s="33"/>
      <c r="AI1898" s="33"/>
      <c r="AJ1898" s="33"/>
      <c r="AK1898" s="33"/>
      <c r="AL1898" s="33"/>
      <c r="AM1898" s="33"/>
      <c r="AN1898" s="33"/>
      <c r="AO1898" s="33"/>
      <c r="AP1898" s="33"/>
      <c r="AQ1898" s="33"/>
      <c r="AR1898" s="33"/>
    </row>
    <row r="1899" spans="14:44" x14ac:dyDescent="0.3">
      <c r="N1899" s="33"/>
      <c r="O1899" s="33"/>
      <c r="P1899" s="33"/>
      <c r="Q1899" s="33"/>
      <c r="R1899" s="33"/>
      <c r="S1899" s="33"/>
      <c r="T1899" s="33"/>
      <c r="U1899" s="33"/>
      <c r="V1899" s="33"/>
      <c r="W1899" s="33"/>
      <c r="X1899" s="33"/>
      <c r="Y1899" s="33"/>
      <c r="Z1899" s="33"/>
      <c r="AA1899" s="33"/>
      <c r="AB1899" s="33"/>
      <c r="AD1899" s="33"/>
      <c r="AE1899" s="33"/>
      <c r="AG1899" s="33"/>
      <c r="AH1899" s="33"/>
      <c r="AI1899" s="33"/>
      <c r="AJ1899" s="33"/>
      <c r="AK1899" s="33"/>
      <c r="AL1899" s="33"/>
      <c r="AM1899" s="33"/>
      <c r="AN1899" s="33"/>
      <c r="AO1899" s="33"/>
      <c r="AP1899" s="33"/>
      <c r="AQ1899" s="33"/>
      <c r="AR1899" s="33"/>
    </row>
    <row r="1900" spans="14:44" x14ac:dyDescent="0.3">
      <c r="N1900" s="33"/>
      <c r="O1900" s="33"/>
      <c r="P1900" s="33"/>
      <c r="Q1900" s="33"/>
      <c r="R1900" s="33"/>
      <c r="S1900" s="33"/>
      <c r="T1900" s="33"/>
      <c r="U1900" s="33"/>
      <c r="V1900" s="33"/>
      <c r="W1900" s="33"/>
      <c r="X1900" s="33"/>
      <c r="Y1900" s="33"/>
      <c r="Z1900" s="33"/>
      <c r="AA1900" s="33"/>
      <c r="AB1900" s="33"/>
      <c r="AD1900" s="33"/>
      <c r="AE1900" s="33"/>
      <c r="AG1900" s="33"/>
      <c r="AH1900" s="33"/>
      <c r="AI1900" s="33"/>
      <c r="AJ1900" s="33"/>
      <c r="AK1900" s="33"/>
      <c r="AL1900" s="33"/>
      <c r="AM1900" s="33"/>
      <c r="AN1900" s="33"/>
      <c r="AO1900" s="33"/>
      <c r="AP1900" s="33"/>
      <c r="AQ1900" s="33"/>
      <c r="AR1900" s="33"/>
    </row>
    <row r="1901" spans="14:44" x14ac:dyDescent="0.3">
      <c r="N1901" s="33"/>
      <c r="O1901" s="33"/>
      <c r="P1901" s="33"/>
      <c r="Q1901" s="33"/>
      <c r="R1901" s="33"/>
      <c r="S1901" s="33"/>
      <c r="T1901" s="33"/>
      <c r="U1901" s="33"/>
      <c r="V1901" s="33"/>
      <c r="W1901" s="33"/>
      <c r="X1901" s="33"/>
      <c r="Y1901" s="33"/>
      <c r="Z1901" s="33"/>
      <c r="AA1901" s="33"/>
      <c r="AB1901" s="33"/>
      <c r="AD1901" s="33"/>
      <c r="AE1901" s="33"/>
      <c r="AG1901" s="33"/>
      <c r="AH1901" s="33"/>
      <c r="AI1901" s="33"/>
      <c r="AJ1901" s="33"/>
      <c r="AK1901" s="33"/>
      <c r="AL1901" s="33"/>
      <c r="AM1901" s="33"/>
      <c r="AN1901" s="33"/>
      <c r="AO1901" s="33"/>
      <c r="AP1901" s="33"/>
      <c r="AQ1901" s="33"/>
      <c r="AR1901" s="33"/>
    </row>
    <row r="1902" spans="14:44" x14ac:dyDescent="0.3">
      <c r="N1902" s="33"/>
      <c r="O1902" s="33"/>
      <c r="P1902" s="33"/>
      <c r="Q1902" s="33"/>
      <c r="R1902" s="33"/>
      <c r="S1902" s="33"/>
      <c r="T1902" s="33"/>
      <c r="U1902" s="33"/>
      <c r="V1902" s="33"/>
      <c r="W1902" s="33"/>
      <c r="X1902" s="33"/>
      <c r="Y1902" s="33"/>
      <c r="Z1902" s="33"/>
      <c r="AA1902" s="33"/>
      <c r="AB1902" s="33"/>
      <c r="AD1902" s="33"/>
      <c r="AE1902" s="33"/>
      <c r="AG1902" s="33"/>
      <c r="AH1902" s="33"/>
      <c r="AI1902" s="33"/>
      <c r="AJ1902" s="33"/>
      <c r="AK1902" s="33"/>
      <c r="AL1902" s="33"/>
      <c r="AM1902" s="33"/>
      <c r="AN1902" s="33"/>
      <c r="AO1902" s="33"/>
      <c r="AP1902" s="33"/>
      <c r="AQ1902" s="33"/>
      <c r="AR1902" s="33"/>
    </row>
    <row r="1903" spans="14:44" x14ac:dyDescent="0.3">
      <c r="N1903" s="33"/>
      <c r="O1903" s="33"/>
      <c r="P1903" s="33"/>
      <c r="Q1903" s="33"/>
      <c r="R1903" s="33"/>
      <c r="S1903" s="33"/>
      <c r="T1903" s="33"/>
      <c r="U1903" s="33"/>
      <c r="V1903" s="33"/>
      <c r="W1903" s="33"/>
      <c r="X1903" s="33"/>
      <c r="Y1903" s="33"/>
      <c r="Z1903" s="33"/>
      <c r="AA1903" s="33"/>
      <c r="AB1903" s="33"/>
      <c r="AD1903" s="33"/>
      <c r="AE1903" s="33"/>
      <c r="AG1903" s="33"/>
      <c r="AH1903" s="33"/>
      <c r="AI1903" s="33"/>
      <c r="AJ1903" s="33"/>
      <c r="AK1903" s="33"/>
      <c r="AL1903" s="33"/>
      <c r="AM1903" s="33"/>
      <c r="AN1903" s="33"/>
      <c r="AO1903" s="33"/>
      <c r="AP1903" s="33"/>
      <c r="AQ1903" s="33"/>
      <c r="AR1903" s="33"/>
    </row>
    <row r="1904" spans="14:44" x14ac:dyDescent="0.3">
      <c r="N1904" s="33"/>
      <c r="O1904" s="33"/>
      <c r="P1904" s="33"/>
      <c r="Q1904" s="33"/>
      <c r="R1904" s="33"/>
      <c r="S1904" s="33"/>
      <c r="T1904" s="33"/>
      <c r="U1904" s="33"/>
      <c r="V1904" s="33"/>
      <c r="W1904" s="33"/>
      <c r="X1904" s="33"/>
      <c r="Y1904" s="33"/>
      <c r="Z1904" s="33"/>
      <c r="AA1904" s="33"/>
      <c r="AB1904" s="33"/>
      <c r="AD1904" s="33"/>
      <c r="AE1904" s="33"/>
      <c r="AG1904" s="33"/>
      <c r="AH1904" s="33"/>
      <c r="AI1904" s="33"/>
      <c r="AJ1904" s="33"/>
      <c r="AK1904" s="33"/>
      <c r="AL1904" s="33"/>
      <c r="AM1904" s="33"/>
      <c r="AN1904" s="33"/>
      <c r="AO1904" s="33"/>
      <c r="AP1904" s="33"/>
      <c r="AQ1904" s="33"/>
      <c r="AR1904" s="33"/>
    </row>
    <row r="1905" spans="14:44" x14ac:dyDescent="0.3">
      <c r="N1905" s="33"/>
      <c r="O1905" s="33"/>
      <c r="P1905" s="33"/>
      <c r="Q1905" s="33"/>
      <c r="R1905" s="33"/>
      <c r="S1905" s="33"/>
      <c r="T1905" s="33"/>
      <c r="U1905" s="33"/>
      <c r="V1905" s="33"/>
      <c r="W1905" s="33"/>
      <c r="X1905" s="33"/>
      <c r="Y1905" s="33"/>
      <c r="Z1905" s="33"/>
      <c r="AA1905" s="33"/>
      <c r="AB1905" s="33"/>
      <c r="AD1905" s="33"/>
      <c r="AE1905" s="33"/>
      <c r="AG1905" s="33"/>
      <c r="AH1905" s="33"/>
      <c r="AI1905" s="33"/>
      <c r="AJ1905" s="33"/>
      <c r="AK1905" s="33"/>
      <c r="AL1905" s="33"/>
      <c r="AM1905" s="33"/>
      <c r="AN1905" s="33"/>
      <c r="AO1905" s="33"/>
      <c r="AP1905" s="33"/>
      <c r="AQ1905" s="33"/>
      <c r="AR1905" s="33"/>
    </row>
    <row r="1906" spans="14:44" x14ac:dyDescent="0.3">
      <c r="N1906" s="33"/>
      <c r="O1906" s="33"/>
      <c r="P1906" s="33"/>
      <c r="Q1906" s="33"/>
      <c r="R1906" s="33"/>
      <c r="S1906" s="33"/>
      <c r="T1906" s="33"/>
      <c r="U1906" s="33"/>
      <c r="V1906" s="33"/>
      <c r="W1906" s="33"/>
      <c r="X1906" s="33"/>
      <c r="Y1906" s="33"/>
      <c r="Z1906" s="33"/>
      <c r="AA1906" s="33"/>
      <c r="AB1906" s="33"/>
      <c r="AD1906" s="33"/>
      <c r="AE1906" s="33"/>
      <c r="AG1906" s="33"/>
      <c r="AH1906" s="33"/>
      <c r="AI1906" s="33"/>
      <c r="AJ1906" s="33"/>
      <c r="AK1906" s="33"/>
      <c r="AL1906" s="33"/>
      <c r="AM1906" s="33"/>
      <c r="AN1906" s="33"/>
      <c r="AO1906" s="33"/>
      <c r="AP1906" s="33"/>
      <c r="AQ1906" s="33"/>
      <c r="AR1906" s="33"/>
    </row>
    <row r="1907" spans="14:44" x14ac:dyDescent="0.3">
      <c r="N1907" s="33"/>
      <c r="O1907" s="33"/>
      <c r="P1907" s="33"/>
      <c r="Q1907" s="33"/>
      <c r="R1907" s="33"/>
      <c r="S1907" s="33"/>
      <c r="T1907" s="33"/>
      <c r="U1907" s="33"/>
      <c r="V1907" s="33"/>
      <c r="W1907" s="33"/>
      <c r="X1907" s="33"/>
      <c r="Y1907" s="33"/>
      <c r="Z1907" s="33"/>
      <c r="AA1907" s="33"/>
      <c r="AB1907" s="33"/>
      <c r="AD1907" s="33"/>
      <c r="AE1907" s="33"/>
      <c r="AG1907" s="33"/>
      <c r="AH1907" s="33"/>
      <c r="AI1907" s="33"/>
      <c r="AJ1907" s="33"/>
      <c r="AK1907" s="33"/>
      <c r="AL1907" s="33"/>
      <c r="AM1907" s="33"/>
      <c r="AN1907" s="33"/>
      <c r="AO1907" s="33"/>
      <c r="AP1907" s="33"/>
      <c r="AQ1907" s="33"/>
      <c r="AR1907" s="33"/>
    </row>
    <row r="1908" spans="14:44" x14ac:dyDescent="0.3">
      <c r="N1908" s="33"/>
      <c r="O1908" s="33"/>
      <c r="P1908" s="33"/>
      <c r="Q1908" s="33"/>
      <c r="R1908" s="33"/>
      <c r="S1908" s="33"/>
      <c r="T1908" s="33"/>
      <c r="U1908" s="33"/>
      <c r="V1908" s="33"/>
      <c r="W1908" s="33"/>
      <c r="X1908" s="33"/>
      <c r="Y1908" s="33"/>
      <c r="Z1908" s="33"/>
      <c r="AA1908" s="33"/>
      <c r="AB1908" s="33"/>
      <c r="AD1908" s="33"/>
      <c r="AE1908" s="33"/>
      <c r="AG1908" s="33"/>
      <c r="AH1908" s="33"/>
      <c r="AI1908" s="33"/>
      <c r="AJ1908" s="33"/>
      <c r="AK1908" s="33"/>
      <c r="AL1908" s="33"/>
      <c r="AM1908" s="33"/>
      <c r="AN1908" s="33"/>
      <c r="AO1908" s="33"/>
      <c r="AP1908" s="33"/>
      <c r="AQ1908" s="33"/>
      <c r="AR1908" s="33"/>
    </row>
    <row r="1909" spans="14:44" x14ac:dyDescent="0.3">
      <c r="N1909" s="33"/>
      <c r="O1909" s="33"/>
      <c r="P1909" s="33"/>
      <c r="Q1909" s="33"/>
      <c r="R1909" s="33"/>
      <c r="S1909" s="33"/>
      <c r="T1909" s="33"/>
      <c r="U1909" s="33"/>
      <c r="V1909" s="33"/>
      <c r="W1909" s="33"/>
      <c r="X1909" s="33"/>
      <c r="Y1909" s="33"/>
      <c r="Z1909" s="33"/>
      <c r="AA1909" s="33"/>
      <c r="AB1909" s="33"/>
      <c r="AD1909" s="33"/>
      <c r="AE1909" s="33"/>
      <c r="AG1909" s="33"/>
      <c r="AH1909" s="33"/>
      <c r="AI1909" s="33"/>
      <c r="AJ1909" s="33"/>
      <c r="AK1909" s="33"/>
      <c r="AL1909" s="33"/>
      <c r="AM1909" s="33"/>
      <c r="AN1909" s="33"/>
      <c r="AO1909" s="33"/>
      <c r="AP1909" s="33"/>
      <c r="AQ1909" s="33"/>
      <c r="AR1909" s="33"/>
    </row>
    <row r="1910" spans="14:44" x14ac:dyDescent="0.3">
      <c r="N1910" s="33"/>
      <c r="O1910" s="33"/>
      <c r="P1910" s="33"/>
      <c r="Q1910" s="33"/>
      <c r="R1910" s="33"/>
      <c r="S1910" s="33"/>
      <c r="T1910" s="33"/>
      <c r="U1910" s="33"/>
      <c r="V1910" s="33"/>
      <c r="W1910" s="33"/>
      <c r="X1910" s="33"/>
      <c r="Y1910" s="33"/>
      <c r="Z1910" s="33"/>
      <c r="AA1910" s="33"/>
      <c r="AB1910" s="33"/>
      <c r="AD1910" s="33"/>
      <c r="AE1910" s="33"/>
      <c r="AG1910" s="33"/>
      <c r="AH1910" s="33"/>
      <c r="AI1910" s="33"/>
      <c r="AJ1910" s="33"/>
      <c r="AK1910" s="33"/>
      <c r="AL1910" s="33"/>
      <c r="AM1910" s="33"/>
      <c r="AN1910" s="33"/>
      <c r="AO1910" s="33"/>
      <c r="AP1910" s="33"/>
      <c r="AQ1910" s="33"/>
      <c r="AR1910" s="33"/>
    </row>
    <row r="1911" spans="14:44" x14ac:dyDescent="0.3">
      <c r="N1911" s="33"/>
      <c r="O1911" s="33"/>
      <c r="P1911" s="33"/>
      <c r="Q1911" s="33"/>
      <c r="R1911" s="33"/>
      <c r="S1911" s="33"/>
      <c r="T1911" s="33"/>
      <c r="U1911" s="33"/>
      <c r="V1911" s="33"/>
      <c r="W1911" s="33"/>
      <c r="X1911" s="33"/>
      <c r="Y1911" s="33"/>
      <c r="Z1911" s="33"/>
      <c r="AA1911" s="33"/>
      <c r="AB1911" s="33"/>
      <c r="AD1911" s="33"/>
      <c r="AE1911" s="33"/>
      <c r="AG1911" s="33"/>
      <c r="AH1911" s="33"/>
      <c r="AI1911" s="33"/>
      <c r="AJ1911" s="33"/>
      <c r="AK1911" s="33"/>
      <c r="AL1911" s="33"/>
      <c r="AM1911" s="33"/>
      <c r="AN1911" s="33"/>
      <c r="AO1911" s="33"/>
      <c r="AP1911" s="33"/>
      <c r="AQ1911" s="33"/>
      <c r="AR1911" s="33"/>
    </row>
    <row r="1912" spans="14:44" x14ac:dyDescent="0.3">
      <c r="N1912" s="33"/>
      <c r="O1912" s="33"/>
      <c r="P1912" s="33"/>
      <c r="Q1912" s="33"/>
      <c r="R1912" s="33"/>
      <c r="S1912" s="33"/>
      <c r="T1912" s="33"/>
      <c r="U1912" s="33"/>
      <c r="V1912" s="33"/>
      <c r="W1912" s="33"/>
      <c r="X1912" s="33"/>
      <c r="Y1912" s="33"/>
      <c r="Z1912" s="33"/>
      <c r="AA1912" s="33"/>
      <c r="AB1912" s="33"/>
      <c r="AD1912" s="33"/>
      <c r="AE1912" s="33"/>
      <c r="AG1912" s="33"/>
      <c r="AH1912" s="33"/>
      <c r="AI1912" s="33"/>
      <c r="AJ1912" s="33"/>
      <c r="AK1912" s="33"/>
      <c r="AL1912" s="33"/>
      <c r="AM1912" s="33"/>
      <c r="AN1912" s="33"/>
      <c r="AO1912" s="33"/>
      <c r="AP1912" s="33"/>
      <c r="AQ1912" s="33"/>
      <c r="AR1912" s="33"/>
    </row>
    <row r="1913" spans="14:44" x14ac:dyDescent="0.3">
      <c r="N1913" s="33"/>
      <c r="O1913" s="33"/>
      <c r="P1913" s="33"/>
      <c r="Q1913" s="33"/>
      <c r="R1913" s="33"/>
      <c r="S1913" s="33"/>
      <c r="T1913" s="33"/>
      <c r="U1913" s="33"/>
      <c r="V1913" s="33"/>
      <c r="W1913" s="33"/>
      <c r="X1913" s="33"/>
      <c r="Y1913" s="33"/>
      <c r="Z1913" s="33"/>
      <c r="AA1913" s="33"/>
      <c r="AB1913" s="33"/>
      <c r="AD1913" s="33"/>
      <c r="AE1913" s="33"/>
      <c r="AG1913" s="33"/>
      <c r="AH1913" s="33"/>
      <c r="AI1913" s="33"/>
      <c r="AJ1913" s="33"/>
      <c r="AK1913" s="33"/>
      <c r="AL1913" s="33"/>
      <c r="AM1913" s="33"/>
      <c r="AN1913" s="33"/>
      <c r="AO1913" s="33"/>
      <c r="AP1913" s="33"/>
      <c r="AQ1913" s="33"/>
      <c r="AR1913" s="33"/>
    </row>
    <row r="1914" spans="14:44" x14ac:dyDescent="0.3">
      <c r="N1914" s="33"/>
      <c r="O1914" s="33"/>
      <c r="P1914" s="33"/>
      <c r="Q1914" s="33"/>
      <c r="R1914" s="33"/>
      <c r="S1914" s="33"/>
      <c r="T1914" s="33"/>
      <c r="U1914" s="33"/>
      <c r="V1914" s="33"/>
      <c r="W1914" s="33"/>
      <c r="X1914" s="33"/>
      <c r="Y1914" s="33"/>
      <c r="Z1914" s="33"/>
      <c r="AA1914" s="33"/>
      <c r="AB1914" s="33"/>
      <c r="AD1914" s="33"/>
      <c r="AE1914" s="33"/>
      <c r="AG1914" s="33"/>
      <c r="AH1914" s="33"/>
      <c r="AI1914" s="33"/>
      <c r="AJ1914" s="33"/>
      <c r="AK1914" s="33"/>
      <c r="AL1914" s="33"/>
      <c r="AM1914" s="33"/>
      <c r="AN1914" s="33"/>
      <c r="AO1914" s="33"/>
      <c r="AP1914" s="33"/>
      <c r="AQ1914" s="33"/>
      <c r="AR1914" s="33"/>
    </row>
    <row r="1915" spans="14:44" x14ac:dyDescent="0.3">
      <c r="N1915" s="33"/>
      <c r="O1915" s="33"/>
      <c r="P1915" s="33"/>
      <c r="Q1915" s="33"/>
      <c r="R1915" s="33"/>
      <c r="S1915" s="33"/>
      <c r="T1915" s="33"/>
      <c r="U1915" s="33"/>
      <c r="V1915" s="33"/>
      <c r="W1915" s="33"/>
      <c r="X1915" s="33"/>
      <c r="Y1915" s="33"/>
      <c r="Z1915" s="33"/>
      <c r="AA1915" s="33"/>
      <c r="AB1915" s="33"/>
      <c r="AD1915" s="33"/>
      <c r="AE1915" s="33"/>
      <c r="AG1915" s="33"/>
      <c r="AH1915" s="33"/>
      <c r="AI1915" s="33"/>
      <c r="AJ1915" s="33"/>
      <c r="AK1915" s="33"/>
      <c r="AL1915" s="33"/>
      <c r="AM1915" s="33"/>
      <c r="AN1915" s="33"/>
      <c r="AO1915" s="33"/>
      <c r="AP1915" s="33"/>
      <c r="AQ1915" s="33"/>
      <c r="AR1915" s="33"/>
    </row>
    <row r="1916" spans="14:44" x14ac:dyDescent="0.3">
      <c r="N1916" s="33"/>
      <c r="O1916" s="33"/>
      <c r="P1916" s="33"/>
      <c r="Q1916" s="33"/>
      <c r="R1916" s="33"/>
      <c r="S1916" s="33"/>
      <c r="T1916" s="33"/>
      <c r="U1916" s="33"/>
      <c r="V1916" s="33"/>
      <c r="W1916" s="33"/>
      <c r="X1916" s="33"/>
      <c r="Y1916" s="33"/>
      <c r="Z1916" s="33"/>
      <c r="AA1916" s="33"/>
      <c r="AB1916" s="33"/>
      <c r="AD1916" s="33"/>
      <c r="AE1916" s="33"/>
      <c r="AG1916" s="33"/>
      <c r="AH1916" s="33"/>
      <c r="AI1916" s="33"/>
      <c r="AJ1916" s="33"/>
      <c r="AK1916" s="33"/>
      <c r="AL1916" s="33"/>
      <c r="AM1916" s="33"/>
      <c r="AN1916" s="33"/>
      <c r="AO1916" s="33"/>
      <c r="AP1916" s="33"/>
      <c r="AQ1916" s="33"/>
      <c r="AR1916" s="33"/>
    </row>
    <row r="1917" spans="14:44" x14ac:dyDescent="0.3">
      <c r="N1917" s="33"/>
      <c r="O1917" s="33"/>
      <c r="P1917" s="33"/>
      <c r="Q1917" s="33"/>
      <c r="R1917" s="33"/>
      <c r="S1917" s="33"/>
      <c r="T1917" s="33"/>
      <c r="U1917" s="33"/>
      <c r="V1917" s="33"/>
      <c r="W1917" s="33"/>
      <c r="X1917" s="33"/>
      <c r="Y1917" s="33"/>
      <c r="Z1917" s="33"/>
      <c r="AA1917" s="33"/>
      <c r="AB1917" s="33"/>
      <c r="AD1917" s="33"/>
      <c r="AE1917" s="33"/>
      <c r="AG1917" s="33"/>
      <c r="AH1917" s="33"/>
      <c r="AI1917" s="33"/>
      <c r="AJ1917" s="33"/>
      <c r="AK1917" s="33"/>
      <c r="AL1917" s="33"/>
      <c r="AM1917" s="33"/>
      <c r="AN1917" s="33"/>
      <c r="AO1917" s="33"/>
      <c r="AP1917" s="33"/>
      <c r="AQ1917" s="33"/>
      <c r="AR1917" s="33"/>
    </row>
    <row r="1918" spans="14:44" x14ac:dyDescent="0.3">
      <c r="N1918" s="33"/>
      <c r="O1918" s="33"/>
      <c r="P1918" s="33"/>
      <c r="Q1918" s="33"/>
      <c r="R1918" s="33"/>
      <c r="S1918" s="33"/>
      <c r="T1918" s="33"/>
      <c r="U1918" s="33"/>
      <c r="V1918" s="33"/>
      <c r="W1918" s="33"/>
      <c r="X1918" s="33"/>
      <c r="Y1918" s="33"/>
      <c r="Z1918" s="33"/>
      <c r="AA1918" s="33"/>
      <c r="AB1918" s="33"/>
      <c r="AD1918" s="33"/>
      <c r="AE1918" s="33"/>
      <c r="AG1918" s="33"/>
      <c r="AH1918" s="33"/>
      <c r="AI1918" s="33"/>
      <c r="AJ1918" s="33"/>
      <c r="AK1918" s="33"/>
      <c r="AL1918" s="33"/>
      <c r="AM1918" s="33"/>
      <c r="AN1918" s="33"/>
      <c r="AO1918" s="33"/>
      <c r="AP1918" s="33"/>
      <c r="AQ1918" s="33"/>
      <c r="AR1918" s="33"/>
    </row>
    <row r="1919" spans="14:44" x14ac:dyDescent="0.3">
      <c r="N1919" s="33"/>
      <c r="O1919" s="33"/>
      <c r="P1919" s="33"/>
      <c r="Q1919" s="33"/>
      <c r="R1919" s="33"/>
      <c r="S1919" s="33"/>
      <c r="T1919" s="33"/>
      <c r="U1919" s="33"/>
      <c r="V1919" s="33"/>
      <c r="W1919" s="33"/>
      <c r="X1919" s="33"/>
      <c r="Y1919" s="33"/>
      <c r="Z1919" s="33"/>
      <c r="AA1919" s="33"/>
      <c r="AB1919" s="33"/>
      <c r="AD1919" s="33"/>
      <c r="AE1919" s="33"/>
      <c r="AG1919" s="33"/>
      <c r="AH1919" s="33"/>
      <c r="AI1919" s="33"/>
      <c r="AJ1919" s="33"/>
      <c r="AK1919" s="33"/>
      <c r="AL1919" s="33"/>
      <c r="AM1919" s="33"/>
      <c r="AN1919" s="33"/>
      <c r="AO1919" s="33"/>
      <c r="AP1919" s="33"/>
      <c r="AQ1919" s="33"/>
      <c r="AR1919" s="33"/>
    </row>
    <row r="1920" spans="14:44" x14ac:dyDescent="0.3">
      <c r="N1920" s="33"/>
      <c r="O1920" s="33"/>
      <c r="P1920" s="33"/>
      <c r="Q1920" s="33"/>
      <c r="R1920" s="33"/>
      <c r="S1920" s="33"/>
      <c r="T1920" s="33"/>
      <c r="U1920" s="33"/>
      <c r="V1920" s="33"/>
      <c r="W1920" s="33"/>
      <c r="X1920" s="33"/>
      <c r="Y1920" s="33"/>
      <c r="Z1920" s="33"/>
      <c r="AA1920" s="33"/>
      <c r="AB1920" s="33"/>
      <c r="AD1920" s="33"/>
      <c r="AE1920" s="33"/>
      <c r="AG1920" s="33"/>
      <c r="AH1920" s="33"/>
      <c r="AI1920" s="33"/>
      <c r="AJ1920" s="33"/>
      <c r="AK1920" s="33"/>
      <c r="AL1920" s="33"/>
      <c r="AM1920" s="33"/>
      <c r="AN1920" s="33"/>
      <c r="AO1920" s="33"/>
      <c r="AP1920" s="33"/>
      <c r="AQ1920" s="33"/>
      <c r="AR1920" s="33"/>
    </row>
    <row r="1921" spans="14:44" x14ac:dyDescent="0.3">
      <c r="N1921" s="33"/>
      <c r="O1921" s="33"/>
      <c r="P1921" s="33"/>
      <c r="Q1921" s="33"/>
      <c r="R1921" s="33"/>
      <c r="S1921" s="33"/>
      <c r="T1921" s="33"/>
      <c r="U1921" s="33"/>
      <c r="V1921" s="33"/>
      <c r="W1921" s="33"/>
      <c r="X1921" s="33"/>
      <c r="Y1921" s="33"/>
      <c r="Z1921" s="33"/>
      <c r="AA1921" s="33"/>
      <c r="AB1921" s="33"/>
      <c r="AD1921" s="33"/>
      <c r="AE1921" s="33"/>
      <c r="AG1921" s="33"/>
      <c r="AH1921" s="33"/>
      <c r="AI1921" s="33"/>
      <c r="AJ1921" s="33"/>
      <c r="AK1921" s="33"/>
      <c r="AL1921" s="33"/>
      <c r="AM1921" s="33"/>
      <c r="AN1921" s="33"/>
      <c r="AO1921" s="33"/>
      <c r="AP1921" s="33"/>
      <c r="AQ1921" s="33"/>
      <c r="AR1921" s="33"/>
    </row>
    <row r="1922" spans="14:44" x14ac:dyDescent="0.3">
      <c r="N1922" s="33"/>
      <c r="O1922" s="33"/>
      <c r="P1922" s="33"/>
      <c r="Q1922" s="33"/>
      <c r="R1922" s="33"/>
      <c r="S1922" s="33"/>
      <c r="T1922" s="33"/>
      <c r="U1922" s="33"/>
      <c r="V1922" s="33"/>
      <c r="W1922" s="33"/>
      <c r="X1922" s="33"/>
      <c r="Y1922" s="33"/>
      <c r="Z1922" s="33"/>
      <c r="AA1922" s="33"/>
      <c r="AB1922" s="33"/>
      <c r="AD1922" s="33"/>
      <c r="AE1922" s="33"/>
      <c r="AG1922" s="33"/>
      <c r="AH1922" s="33"/>
      <c r="AI1922" s="33"/>
      <c r="AJ1922" s="33"/>
      <c r="AK1922" s="33"/>
      <c r="AL1922" s="33"/>
      <c r="AM1922" s="33"/>
      <c r="AN1922" s="33"/>
      <c r="AO1922" s="33"/>
      <c r="AP1922" s="33"/>
      <c r="AQ1922" s="33"/>
      <c r="AR1922" s="33"/>
    </row>
    <row r="1923" spans="14:44" x14ac:dyDescent="0.3">
      <c r="N1923" s="33"/>
      <c r="O1923" s="33"/>
      <c r="P1923" s="33"/>
      <c r="Q1923" s="33"/>
      <c r="R1923" s="33"/>
      <c r="S1923" s="33"/>
      <c r="T1923" s="33"/>
      <c r="U1923" s="33"/>
      <c r="V1923" s="33"/>
      <c r="W1923" s="33"/>
      <c r="X1923" s="33"/>
      <c r="Y1923" s="33"/>
      <c r="Z1923" s="33"/>
      <c r="AA1923" s="33"/>
      <c r="AB1923" s="33"/>
      <c r="AD1923" s="33"/>
      <c r="AE1923" s="33"/>
      <c r="AG1923" s="33"/>
      <c r="AH1923" s="33"/>
      <c r="AI1923" s="33"/>
      <c r="AJ1923" s="33"/>
      <c r="AK1923" s="33"/>
      <c r="AL1923" s="33"/>
      <c r="AM1923" s="33"/>
      <c r="AN1923" s="33"/>
      <c r="AO1923" s="33"/>
      <c r="AP1923" s="33"/>
      <c r="AQ1923" s="33"/>
      <c r="AR1923" s="33"/>
    </row>
    <row r="1924" spans="14:44" x14ac:dyDescent="0.3">
      <c r="N1924" s="33"/>
      <c r="O1924" s="33"/>
      <c r="P1924" s="33"/>
      <c r="Q1924" s="33"/>
      <c r="R1924" s="33"/>
      <c r="S1924" s="33"/>
      <c r="T1924" s="33"/>
      <c r="U1924" s="33"/>
      <c r="V1924" s="33"/>
      <c r="W1924" s="33"/>
      <c r="X1924" s="33"/>
      <c r="Y1924" s="33"/>
      <c r="Z1924" s="33"/>
      <c r="AA1924" s="33"/>
      <c r="AB1924" s="33"/>
      <c r="AD1924" s="33"/>
      <c r="AE1924" s="33"/>
      <c r="AG1924" s="33"/>
      <c r="AH1924" s="33"/>
      <c r="AI1924" s="33"/>
      <c r="AJ1924" s="33"/>
      <c r="AK1924" s="33"/>
      <c r="AL1924" s="33"/>
      <c r="AM1924" s="33"/>
      <c r="AN1924" s="33"/>
      <c r="AO1924" s="33"/>
      <c r="AP1924" s="33"/>
      <c r="AQ1924" s="33"/>
      <c r="AR1924" s="33"/>
    </row>
    <row r="1925" spans="14:44" x14ac:dyDescent="0.3">
      <c r="N1925" s="33"/>
      <c r="O1925" s="33"/>
      <c r="P1925" s="33"/>
      <c r="Q1925" s="33"/>
      <c r="R1925" s="33"/>
      <c r="S1925" s="33"/>
      <c r="T1925" s="33"/>
      <c r="U1925" s="33"/>
      <c r="V1925" s="33"/>
      <c r="W1925" s="33"/>
      <c r="X1925" s="33"/>
      <c r="Y1925" s="33"/>
      <c r="Z1925" s="33"/>
      <c r="AA1925" s="33"/>
      <c r="AB1925" s="33"/>
      <c r="AD1925" s="33"/>
      <c r="AE1925" s="33"/>
      <c r="AG1925" s="33"/>
      <c r="AH1925" s="33"/>
      <c r="AI1925" s="33"/>
      <c r="AJ1925" s="33"/>
      <c r="AK1925" s="33"/>
      <c r="AL1925" s="33"/>
      <c r="AM1925" s="33"/>
      <c r="AN1925" s="33"/>
      <c r="AO1925" s="33"/>
      <c r="AP1925" s="33"/>
      <c r="AQ1925" s="33"/>
      <c r="AR1925" s="33"/>
    </row>
    <row r="1926" spans="14:44" x14ac:dyDescent="0.3">
      <c r="N1926" s="33"/>
      <c r="O1926" s="33"/>
      <c r="P1926" s="33"/>
      <c r="Q1926" s="33"/>
      <c r="R1926" s="33"/>
      <c r="S1926" s="33"/>
      <c r="T1926" s="33"/>
      <c r="U1926" s="33"/>
      <c r="V1926" s="33"/>
      <c r="W1926" s="33"/>
      <c r="X1926" s="33"/>
      <c r="Y1926" s="33"/>
      <c r="Z1926" s="33"/>
      <c r="AA1926" s="33"/>
      <c r="AB1926" s="33"/>
      <c r="AD1926" s="33"/>
      <c r="AE1926" s="33"/>
      <c r="AG1926" s="33"/>
      <c r="AH1926" s="33"/>
      <c r="AI1926" s="33"/>
      <c r="AJ1926" s="33"/>
      <c r="AK1926" s="33"/>
      <c r="AL1926" s="33"/>
      <c r="AM1926" s="33"/>
      <c r="AN1926" s="33"/>
      <c r="AO1926" s="33"/>
      <c r="AP1926" s="33"/>
      <c r="AQ1926" s="33"/>
      <c r="AR1926" s="33"/>
    </row>
    <row r="1927" spans="14:44" x14ac:dyDescent="0.3">
      <c r="N1927" s="33"/>
      <c r="O1927" s="33"/>
      <c r="P1927" s="33"/>
      <c r="Q1927" s="33"/>
      <c r="R1927" s="33"/>
      <c r="S1927" s="33"/>
      <c r="T1927" s="33"/>
      <c r="U1927" s="33"/>
      <c r="V1927" s="33"/>
      <c r="W1927" s="33"/>
      <c r="X1927" s="33"/>
      <c r="Y1927" s="33"/>
      <c r="Z1927" s="33"/>
      <c r="AA1927" s="33"/>
      <c r="AB1927" s="33"/>
      <c r="AD1927" s="33"/>
      <c r="AE1927" s="33"/>
      <c r="AG1927" s="33"/>
      <c r="AH1927" s="33"/>
      <c r="AI1927" s="33"/>
      <c r="AJ1927" s="33"/>
      <c r="AK1927" s="33"/>
      <c r="AL1927" s="33"/>
      <c r="AM1927" s="33"/>
      <c r="AN1927" s="33"/>
      <c r="AO1927" s="33"/>
      <c r="AP1927" s="33"/>
      <c r="AQ1927" s="33"/>
      <c r="AR1927" s="33"/>
    </row>
    <row r="1928" spans="14:44" x14ac:dyDescent="0.3">
      <c r="N1928" s="33"/>
      <c r="O1928" s="33"/>
      <c r="P1928" s="33"/>
      <c r="Q1928" s="33"/>
      <c r="R1928" s="33"/>
      <c r="S1928" s="33"/>
      <c r="T1928" s="33"/>
      <c r="U1928" s="33"/>
      <c r="V1928" s="33"/>
      <c r="W1928" s="33"/>
      <c r="X1928" s="33"/>
      <c r="Y1928" s="33"/>
      <c r="Z1928" s="33"/>
      <c r="AA1928" s="33"/>
      <c r="AB1928" s="33"/>
      <c r="AD1928" s="33"/>
      <c r="AE1928" s="33"/>
      <c r="AG1928" s="33"/>
      <c r="AH1928" s="33"/>
      <c r="AI1928" s="33"/>
      <c r="AJ1928" s="33"/>
      <c r="AK1928" s="33"/>
      <c r="AL1928" s="33"/>
      <c r="AM1928" s="33"/>
      <c r="AN1928" s="33"/>
      <c r="AO1928" s="33"/>
      <c r="AP1928" s="33"/>
      <c r="AQ1928" s="33"/>
      <c r="AR1928" s="33"/>
    </row>
    <row r="1929" spans="14:44" x14ac:dyDescent="0.3">
      <c r="N1929" s="33"/>
      <c r="O1929" s="33"/>
      <c r="P1929" s="33"/>
      <c r="Q1929" s="33"/>
      <c r="R1929" s="33"/>
      <c r="S1929" s="33"/>
      <c r="T1929" s="33"/>
      <c r="U1929" s="33"/>
      <c r="V1929" s="33"/>
      <c r="W1929" s="33"/>
      <c r="X1929" s="33"/>
      <c r="Y1929" s="33"/>
      <c r="Z1929" s="33"/>
      <c r="AA1929" s="33"/>
      <c r="AB1929" s="33"/>
      <c r="AD1929" s="33"/>
      <c r="AE1929" s="33"/>
      <c r="AG1929" s="33"/>
      <c r="AH1929" s="33"/>
      <c r="AI1929" s="33"/>
      <c r="AJ1929" s="33"/>
      <c r="AK1929" s="33"/>
      <c r="AL1929" s="33"/>
      <c r="AM1929" s="33"/>
      <c r="AN1929" s="33"/>
      <c r="AO1929" s="33"/>
      <c r="AP1929" s="33"/>
      <c r="AQ1929" s="33"/>
      <c r="AR1929" s="33"/>
    </row>
    <row r="1930" spans="14:44" x14ac:dyDescent="0.3">
      <c r="N1930" s="33"/>
      <c r="O1930" s="33"/>
      <c r="P1930" s="33"/>
      <c r="Q1930" s="33"/>
      <c r="R1930" s="33"/>
      <c r="S1930" s="33"/>
      <c r="T1930" s="33"/>
      <c r="U1930" s="33"/>
      <c r="V1930" s="33"/>
      <c r="W1930" s="33"/>
      <c r="X1930" s="33"/>
      <c r="Y1930" s="33"/>
      <c r="Z1930" s="33"/>
      <c r="AA1930" s="33"/>
      <c r="AB1930" s="33"/>
      <c r="AD1930" s="33"/>
      <c r="AE1930" s="33"/>
      <c r="AG1930" s="33"/>
      <c r="AH1930" s="33"/>
      <c r="AI1930" s="33"/>
      <c r="AJ1930" s="33"/>
      <c r="AK1930" s="33"/>
      <c r="AL1930" s="33"/>
      <c r="AM1930" s="33"/>
      <c r="AN1930" s="33"/>
      <c r="AO1930" s="33"/>
      <c r="AP1930" s="33"/>
      <c r="AQ1930" s="33"/>
      <c r="AR1930" s="33"/>
    </row>
    <row r="1931" spans="14:44" x14ac:dyDescent="0.3">
      <c r="N1931" s="33"/>
      <c r="O1931" s="33"/>
      <c r="P1931" s="33"/>
      <c r="Q1931" s="33"/>
      <c r="R1931" s="33"/>
      <c r="S1931" s="33"/>
      <c r="T1931" s="33"/>
      <c r="U1931" s="33"/>
      <c r="V1931" s="33"/>
      <c r="W1931" s="33"/>
      <c r="X1931" s="33"/>
      <c r="Y1931" s="33"/>
      <c r="Z1931" s="33"/>
      <c r="AA1931" s="33"/>
      <c r="AB1931" s="33"/>
      <c r="AD1931" s="33"/>
      <c r="AE1931" s="33"/>
      <c r="AG1931" s="33"/>
      <c r="AH1931" s="33"/>
      <c r="AI1931" s="33"/>
      <c r="AJ1931" s="33"/>
      <c r="AK1931" s="33"/>
      <c r="AL1931" s="33"/>
      <c r="AM1931" s="33"/>
      <c r="AN1931" s="33"/>
      <c r="AO1931" s="33"/>
      <c r="AP1931" s="33"/>
      <c r="AQ1931" s="33"/>
      <c r="AR1931" s="33"/>
    </row>
    <row r="1932" spans="14:44" x14ac:dyDescent="0.3">
      <c r="N1932" s="33"/>
      <c r="O1932" s="33"/>
      <c r="P1932" s="33"/>
      <c r="Q1932" s="33"/>
      <c r="R1932" s="33"/>
      <c r="S1932" s="33"/>
      <c r="T1932" s="33"/>
      <c r="U1932" s="33"/>
      <c r="V1932" s="33"/>
      <c r="W1932" s="33"/>
      <c r="X1932" s="33"/>
      <c r="Y1932" s="33"/>
      <c r="Z1932" s="33"/>
      <c r="AA1932" s="33"/>
      <c r="AB1932" s="33"/>
      <c r="AD1932" s="33"/>
      <c r="AE1932" s="33"/>
      <c r="AG1932" s="33"/>
      <c r="AH1932" s="33"/>
      <c r="AI1932" s="33"/>
      <c r="AJ1932" s="33"/>
      <c r="AK1932" s="33"/>
      <c r="AL1932" s="33"/>
      <c r="AM1932" s="33"/>
      <c r="AN1932" s="33"/>
      <c r="AO1932" s="33"/>
      <c r="AP1932" s="33"/>
      <c r="AQ1932" s="33"/>
      <c r="AR1932" s="33"/>
    </row>
    <row r="1933" spans="14:44" x14ac:dyDescent="0.3">
      <c r="N1933" s="33"/>
      <c r="O1933" s="33"/>
      <c r="P1933" s="33"/>
      <c r="Q1933" s="33"/>
      <c r="R1933" s="33"/>
      <c r="S1933" s="33"/>
      <c r="T1933" s="33"/>
      <c r="U1933" s="33"/>
      <c r="V1933" s="33"/>
      <c r="W1933" s="33"/>
      <c r="X1933" s="33"/>
      <c r="Y1933" s="33"/>
      <c r="Z1933" s="33"/>
      <c r="AA1933" s="33"/>
      <c r="AB1933" s="33"/>
      <c r="AD1933" s="33"/>
      <c r="AE1933" s="33"/>
      <c r="AG1933" s="33"/>
      <c r="AH1933" s="33"/>
      <c r="AI1933" s="33"/>
      <c r="AJ1933" s="33"/>
      <c r="AK1933" s="33"/>
      <c r="AL1933" s="33"/>
      <c r="AM1933" s="33"/>
      <c r="AN1933" s="33"/>
      <c r="AO1933" s="33"/>
      <c r="AP1933" s="33"/>
      <c r="AQ1933" s="33"/>
      <c r="AR1933" s="33"/>
    </row>
    <row r="1934" spans="14:44" x14ac:dyDescent="0.3">
      <c r="N1934" s="33"/>
      <c r="O1934" s="33"/>
      <c r="P1934" s="33"/>
      <c r="Q1934" s="33"/>
      <c r="R1934" s="33"/>
      <c r="S1934" s="33"/>
      <c r="T1934" s="33"/>
      <c r="U1934" s="33"/>
      <c r="V1934" s="33"/>
      <c r="W1934" s="33"/>
      <c r="X1934" s="33"/>
      <c r="Y1934" s="33"/>
      <c r="Z1934" s="33"/>
      <c r="AA1934" s="33"/>
      <c r="AB1934" s="33"/>
      <c r="AD1934" s="33"/>
      <c r="AE1934" s="33"/>
      <c r="AG1934" s="33"/>
      <c r="AH1934" s="33"/>
      <c r="AI1934" s="33"/>
      <c r="AJ1934" s="33"/>
      <c r="AK1934" s="33"/>
      <c r="AL1934" s="33"/>
      <c r="AM1934" s="33"/>
      <c r="AN1934" s="33"/>
      <c r="AO1934" s="33"/>
      <c r="AP1934" s="33"/>
      <c r="AQ1934" s="33"/>
      <c r="AR1934" s="33"/>
    </row>
    <row r="1935" spans="14:44" x14ac:dyDescent="0.3">
      <c r="N1935" s="33"/>
      <c r="O1935" s="33"/>
      <c r="P1935" s="33"/>
      <c r="Q1935" s="33"/>
      <c r="R1935" s="33"/>
      <c r="S1935" s="33"/>
      <c r="T1935" s="33"/>
      <c r="U1935" s="33"/>
      <c r="V1935" s="33"/>
      <c r="W1935" s="33"/>
      <c r="X1935" s="33"/>
      <c r="Y1935" s="33"/>
      <c r="Z1935" s="33"/>
      <c r="AA1935" s="33"/>
      <c r="AB1935" s="33"/>
      <c r="AD1935" s="33"/>
      <c r="AE1935" s="33"/>
      <c r="AG1935" s="33"/>
      <c r="AH1935" s="33"/>
      <c r="AI1935" s="33"/>
      <c r="AJ1935" s="33"/>
      <c r="AK1935" s="33"/>
      <c r="AL1935" s="33"/>
      <c r="AM1935" s="33"/>
      <c r="AN1935" s="33"/>
      <c r="AO1935" s="33"/>
      <c r="AP1935" s="33"/>
      <c r="AQ1935" s="33"/>
      <c r="AR1935" s="33"/>
    </row>
    <row r="1936" spans="14:44" x14ac:dyDescent="0.3">
      <c r="N1936" s="33"/>
      <c r="O1936" s="33"/>
      <c r="P1936" s="33"/>
      <c r="Q1936" s="33"/>
      <c r="R1936" s="33"/>
      <c r="S1936" s="33"/>
      <c r="T1936" s="33"/>
      <c r="U1936" s="33"/>
      <c r="V1936" s="33"/>
      <c r="W1936" s="33"/>
      <c r="X1936" s="33"/>
      <c r="Y1936" s="33"/>
      <c r="Z1936" s="33"/>
      <c r="AA1936" s="33"/>
      <c r="AB1936" s="33"/>
      <c r="AD1936" s="33"/>
      <c r="AE1936" s="33"/>
      <c r="AG1936" s="33"/>
      <c r="AH1936" s="33"/>
      <c r="AI1936" s="33"/>
      <c r="AJ1936" s="33"/>
      <c r="AK1936" s="33"/>
      <c r="AL1936" s="33"/>
      <c r="AM1936" s="33"/>
      <c r="AN1936" s="33"/>
      <c r="AO1936" s="33"/>
      <c r="AP1936" s="33"/>
      <c r="AQ1936" s="33"/>
      <c r="AR1936" s="33"/>
    </row>
    <row r="1937" spans="14:44" x14ac:dyDescent="0.3">
      <c r="N1937" s="33"/>
      <c r="O1937" s="33"/>
      <c r="P1937" s="33"/>
      <c r="Q1937" s="33"/>
      <c r="R1937" s="33"/>
      <c r="S1937" s="33"/>
      <c r="T1937" s="33"/>
      <c r="U1937" s="33"/>
      <c r="V1937" s="33"/>
      <c r="W1937" s="33"/>
      <c r="X1937" s="33"/>
      <c r="Y1937" s="33"/>
      <c r="Z1937" s="33"/>
      <c r="AA1937" s="33"/>
      <c r="AB1937" s="33"/>
      <c r="AD1937" s="33"/>
      <c r="AE1937" s="33"/>
      <c r="AG1937" s="33"/>
      <c r="AH1937" s="33"/>
      <c r="AI1937" s="33"/>
      <c r="AJ1937" s="33"/>
      <c r="AK1937" s="33"/>
      <c r="AL1937" s="33"/>
      <c r="AM1937" s="33"/>
      <c r="AN1937" s="33"/>
      <c r="AO1937" s="33"/>
      <c r="AP1937" s="33"/>
      <c r="AQ1937" s="33"/>
      <c r="AR1937" s="33"/>
    </row>
    <row r="1938" spans="14:44" x14ac:dyDescent="0.3">
      <c r="N1938" s="33"/>
      <c r="O1938" s="33"/>
      <c r="P1938" s="33"/>
      <c r="Q1938" s="33"/>
      <c r="R1938" s="33"/>
      <c r="S1938" s="33"/>
      <c r="T1938" s="33"/>
      <c r="U1938" s="33"/>
      <c r="V1938" s="33"/>
      <c r="W1938" s="33"/>
      <c r="X1938" s="33"/>
      <c r="Y1938" s="33"/>
      <c r="Z1938" s="33"/>
      <c r="AA1938" s="33"/>
      <c r="AB1938" s="33"/>
      <c r="AD1938" s="33"/>
      <c r="AE1938" s="33"/>
      <c r="AG1938" s="33"/>
      <c r="AH1938" s="33"/>
      <c r="AI1938" s="33"/>
      <c r="AJ1938" s="33"/>
      <c r="AK1938" s="33"/>
      <c r="AL1938" s="33"/>
      <c r="AM1938" s="33"/>
      <c r="AN1938" s="33"/>
      <c r="AO1938" s="33"/>
      <c r="AP1938" s="33"/>
      <c r="AQ1938" s="33"/>
      <c r="AR1938" s="33"/>
    </row>
    <row r="1939" spans="14:44" x14ac:dyDescent="0.3">
      <c r="N1939" s="33"/>
      <c r="O1939" s="33"/>
      <c r="P1939" s="33"/>
      <c r="Q1939" s="33"/>
      <c r="R1939" s="33"/>
      <c r="S1939" s="33"/>
      <c r="T1939" s="33"/>
      <c r="U1939" s="33"/>
      <c r="V1939" s="33"/>
      <c r="W1939" s="33"/>
      <c r="X1939" s="33"/>
      <c r="Y1939" s="33"/>
      <c r="Z1939" s="33"/>
      <c r="AA1939" s="33"/>
      <c r="AB1939" s="33"/>
      <c r="AD1939" s="33"/>
      <c r="AE1939" s="33"/>
      <c r="AG1939" s="33"/>
      <c r="AH1939" s="33"/>
      <c r="AI1939" s="33"/>
      <c r="AJ1939" s="33"/>
      <c r="AK1939" s="33"/>
      <c r="AL1939" s="33"/>
      <c r="AM1939" s="33"/>
      <c r="AN1939" s="33"/>
      <c r="AO1939" s="33"/>
      <c r="AP1939" s="33"/>
      <c r="AQ1939" s="33"/>
      <c r="AR1939" s="33"/>
    </row>
    <row r="1940" spans="14:44" x14ac:dyDescent="0.3">
      <c r="N1940" s="33"/>
      <c r="O1940" s="33"/>
      <c r="P1940" s="33"/>
      <c r="Q1940" s="33"/>
      <c r="R1940" s="33"/>
      <c r="S1940" s="33"/>
      <c r="T1940" s="33"/>
      <c r="U1940" s="33"/>
      <c r="V1940" s="33"/>
      <c r="W1940" s="33"/>
      <c r="X1940" s="33"/>
      <c r="Y1940" s="33"/>
      <c r="Z1940" s="33"/>
      <c r="AA1940" s="33"/>
      <c r="AB1940" s="33"/>
      <c r="AD1940" s="33"/>
      <c r="AE1940" s="33"/>
      <c r="AG1940" s="33"/>
      <c r="AH1940" s="33"/>
      <c r="AI1940" s="33"/>
      <c r="AJ1940" s="33"/>
      <c r="AK1940" s="33"/>
      <c r="AL1940" s="33"/>
      <c r="AM1940" s="33"/>
      <c r="AN1940" s="33"/>
      <c r="AO1940" s="33"/>
      <c r="AP1940" s="33"/>
      <c r="AQ1940" s="33"/>
      <c r="AR1940" s="33"/>
    </row>
    <row r="1941" spans="14:44" x14ac:dyDescent="0.3">
      <c r="N1941" s="33"/>
      <c r="O1941" s="33"/>
      <c r="P1941" s="33"/>
      <c r="Q1941" s="33"/>
      <c r="R1941" s="33"/>
      <c r="S1941" s="33"/>
      <c r="T1941" s="33"/>
      <c r="U1941" s="33"/>
      <c r="V1941" s="33"/>
      <c r="W1941" s="33"/>
      <c r="X1941" s="33"/>
      <c r="Y1941" s="33"/>
      <c r="Z1941" s="33"/>
      <c r="AA1941" s="33"/>
      <c r="AB1941" s="33"/>
      <c r="AD1941" s="33"/>
      <c r="AE1941" s="33"/>
      <c r="AG1941" s="33"/>
      <c r="AH1941" s="33"/>
      <c r="AI1941" s="33"/>
      <c r="AJ1941" s="33"/>
      <c r="AK1941" s="33"/>
      <c r="AL1941" s="33"/>
      <c r="AM1941" s="33"/>
      <c r="AN1941" s="33"/>
      <c r="AO1941" s="33"/>
      <c r="AP1941" s="33"/>
      <c r="AQ1941" s="33"/>
      <c r="AR1941" s="33"/>
    </row>
    <row r="1942" spans="14:44" x14ac:dyDescent="0.3">
      <c r="N1942" s="33"/>
      <c r="O1942" s="33"/>
      <c r="P1942" s="33"/>
      <c r="Q1942" s="33"/>
      <c r="R1942" s="33"/>
      <c r="S1942" s="33"/>
      <c r="T1942" s="33"/>
      <c r="U1942" s="33"/>
      <c r="V1942" s="33"/>
      <c r="W1942" s="33"/>
      <c r="X1942" s="33"/>
      <c r="Y1942" s="33"/>
      <c r="Z1942" s="33"/>
      <c r="AA1942" s="33"/>
      <c r="AB1942" s="33"/>
      <c r="AD1942" s="33"/>
      <c r="AE1942" s="33"/>
      <c r="AG1942" s="33"/>
      <c r="AH1942" s="33"/>
      <c r="AI1942" s="33"/>
      <c r="AJ1942" s="33"/>
      <c r="AK1942" s="33"/>
      <c r="AL1942" s="33"/>
      <c r="AM1942" s="33"/>
      <c r="AN1942" s="33"/>
      <c r="AO1942" s="33"/>
      <c r="AP1942" s="33"/>
      <c r="AQ1942" s="33"/>
      <c r="AR1942" s="33"/>
    </row>
    <row r="1943" spans="14:44" x14ac:dyDescent="0.3">
      <c r="N1943" s="33"/>
      <c r="O1943" s="33"/>
      <c r="P1943" s="33"/>
      <c r="Q1943" s="33"/>
      <c r="R1943" s="33"/>
      <c r="S1943" s="33"/>
      <c r="T1943" s="33"/>
      <c r="U1943" s="33"/>
      <c r="V1943" s="33"/>
      <c r="W1943" s="33"/>
      <c r="X1943" s="33"/>
      <c r="Y1943" s="33"/>
      <c r="Z1943" s="33"/>
      <c r="AA1943" s="33"/>
      <c r="AB1943" s="33"/>
      <c r="AD1943" s="33"/>
      <c r="AE1943" s="33"/>
      <c r="AG1943" s="33"/>
      <c r="AH1943" s="33"/>
      <c r="AI1943" s="33"/>
      <c r="AJ1943" s="33"/>
      <c r="AK1943" s="33"/>
      <c r="AL1943" s="33"/>
      <c r="AM1943" s="33"/>
      <c r="AN1943" s="33"/>
      <c r="AO1943" s="33"/>
      <c r="AP1943" s="33"/>
      <c r="AQ1943" s="33"/>
      <c r="AR1943" s="33"/>
    </row>
    <row r="1944" spans="14:44" x14ac:dyDescent="0.3">
      <c r="N1944" s="33"/>
      <c r="O1944" s="33"/>
      <c r="P1944" s="33"/>
      <c r="Q1944" s="33"/>
      <c r="R1944" s="33"/>
      <c r="S1944" s="33"/>
      <c r="T1944" s="33"/>
      <c r="U1944" s="33"/>
      <c r="V1944" s="33"/>
      <c r="W1944" s="33"/>
      <c r="X1944" s="33"/>
      <c r="Y1944" s="33"/>
      <c r="Z1944" s="33"/>
      <c r="AA1944" s="33"/>
      <c r="AB1944" s="33"/>
      <c r="AD1944" s="33"/>
      <c r="AE1944" s="33"/>
      <c r="AG1944" s="33"/>
      <c r="AH1944" s="33"/>
      <c r="AI1944" s="33"/>
      <c r="AJ1944" s="33"/>
      <c r="AK1944" s="33"/>
      <c r="AL1944" s="33"/>
      <c r="AM1944" s="33"/>
      <c r="AN1944" s="33"/>
      <c r="AO1944" s="33"/>
      <c r="AP1944" s="33"/>
      <c r="AQ1944" s="33"/>
      <c r="AR1944" s="33"/>
    </row>
    <row r="1945" spans="14:44" x14ac:dyDescent="0.3">
      <c r="N1945" s="33"/>
      <c r="O1945" s="33"/>
      <c r="P1945" s="33"/>
      <c r="Q1945" s="33"/>
      <c r="R1945" s="33"/>
      <c r="S1945" s="33"/>
      <c r="T1945" s="33"/>
      <c r="U1945" s="33"/>
      <c r="V1945" s="33"/>
      <c r="W1945" s="33"/>
      <c r="X1945" s="33"/>
      <c r="Y1945" s="33"/>
      <c r="Z1945" s="33"/>
      <c r="AA1945" s="33"/>
      <c r="AB1945" s="33"/>
      <c r="AD1945" s="33"/>
      <c r="AE1945" s="33"/>
      <c r="AG1945" s="33"/>
      <c r="AH1945" s="33"/>
      <c r="AI1945" s="33"/>
      <c r="AJ1945" s="33"/>
      <c r="AK1945" s="33"/>
      <c r="AL1945" s="33"/>
      <c r="AM1945" s="33"/>
      <c r="AN1945" s="33"/>
      <c r="AO1945" s="33"/>
      <c r="AP1945" s="33"/>
      <c r="AQ1945" s="33"/>
      <c r="AR1945" s="33"/>
    </row>
    <row r="1946" spans="14:44" x14ac:dyDescent="0.3">
      <c r="N1946" s="33"/>
      <c r="O1946" s="33"/>
      <c r="P1946" s="33"/>
      <c r="Q1946" s="33"/>
      <c r="R1946" s="33"/>
      <c r="S1946" s="33"/>
      <c r="T1946" s="33"/>
      <c r="U1946" s="33"/>
      <c r="V1946" s="33"/>
      <c r="W1946" s="33"/>
      <c r="X1946" s="33"/>
      <c r="Y1946" s="33"/>
      <c r="Z1946" s="33"/>
      <c r="AA1946" s="33"/>
      <c r="AB1946" s="33"/>
      <c r="AD1946" s="33"/>
      <c r="AE1946" s="33"/>
      <c r="AG1946" s="33"/>
      <c r="AH1946" s="33"/>
      <c r="AI1946" s="33"/>
      <c r="AJ1946" s="33"/>
      <c r="AK1946" s="33"/>
      <c r="AL1946" s="33"/>
      <c r="AM1946" s="33"/>
      <c r="AN1946" s="33"/>
      <c r="AO1946" s="33"/>
      <c r="AP1946" s="33"/>
      <c r="AQ1946" s="33"/>
      <c r="AR1946" s="33"/>
    </row>
    <row r="1947" spans="14:44" x14ac:dyDescent="0.3">
      <c r="N1947" s="33"/>
      <c r="O1947" s="33"/>
      <c r="P1947" s="33"/>
      <c r="Q1947" s="33"/>
      <c r="R1947" s="33"/>
      <c r="S1947" s="33"/>
      <c r="T1947" s="33"/>
      <c r="U1947" s="33"/>
      <c r="V1947" s="33"/>
      <c r="W1947" s="33"/>
      <c r="X1947" s="33"/>
      <c r="Y1947" s="33"/>
      <c r="Z1947" s="33"/>
      <c r="AA1947" s="33"/>
      <c r="AB1947" s="33"/>
      <c r="AD1947" s="33"/>
      <c r="AE1947" s="33"/>
      <c r="AG1947" s="33"/>
      <c r="AH1947" s="33"/>
      <c r="AI1947" s="33"/>
      <c r="AJ1947" s="33"/>
      <c r="AK1947" s="33"/>
      <c r="AL1947" s="33"/>
      <c r="AM1947" s="33"/>
      <c r="AN1947" s="33"/>
      <c r="AO1947" s="33"/>
      <c r="AP1947" s="33"/>
      <c r="AQ1947" s="33"/>
      <c r="AR1947" s="33"/>
    </row>
    <row r="1948" spans="14:44" x14ac:dyDescent="0.3">
      <c r="N1948" s="33"/>
      <c r="O1948" s="33"/>
      <c r="P1948" s="33"/>
      <c r="Q1948" s="33"/>
      <c r="R1948" s="33"/>
      <c r="S1948" s="33"/>
      <c r="T1948" s="33"/>
      <c r="U1948" s="33"/>
      <c r="V1948" s="33"/>
      <c r="W1948" s="33"/>
      <c r="X1948" s="33"/>
      <c r="Y1948" s="33"/>
      <c r="Z1948" s="33"/>
      <c r="AA1948" s="33"/>
      <c r="AB1948" s="33"/>
      <c r="AD1948" s="33"/>
      <c r="AE1948" s="33"/>
      <c r="AG1948" s="33"/>
      <c r="AH1948" s="33"/>
      <c r="AI1948" s="33"/>
      <c r="AJ1948" s="33"/>
      <c r="AK1948" s="33"/>
      <c r="AL1948" s="33"/>
      <c r="AM1948" s="33"/>
      <c r="AN1948" s="33"/>
      <c r="AO1948" s="33"/>
      <c r="AP1948" s="33"/>
      <c r="AQ1948" s="33"/>
      <c r="AR1948" s="33"/>
    </row>
    <row r="1949" spans="14:44" x14ac:dyDescent="0.3">
      <c r="N1949" s="33"/>
      <c r="O1949" s="33"/>
      <c r="P1949" s="33"/>
      <c r="Q1949" s="33"/>
      <c r="R1949" s="33"/>
      <c r="S1949" s="33"/>
      <c r="T1949" s="33"/>
      <c r="U1949" s="33"/>
      <c r="V1949" s="33"/>
      <c r="W1949" s="33"/>
      <c r="X1949" s="33"/>
      <c r="Y1949" s="33"/>
      <c r="Z1949" s="33"/>
      <c r="AA1949" s="33"/>
      <c r="AB1949" s="33"/>
      <c r="AD1949" s="33"/>
      <c r="AE1949" s="33"/>
      <c r="AG1949" s="33"/>
      <c r="AH1949" s="33"/>
      <c r="AI1949" s="33"/>
      <c r="AJ1949" s="33"/>
      <c r="AK1949" s="33"/>
      <c r="AL1949" s="33"/>
      <c r="AM1949" s="33"/>
      <c r="AN1949" s="33"/>
      <c r="AO1949" s="33"/>
      <c r="AP1949" s="33"/>
      <c r="AQ1949" s="33"/>
      <c r="AR1949" s="33"/>
    </row>
    <row r="1950" spans="14:44" x14ac:dyDescent="0.3">
      <c r="N1950" s="33"/>
      <c r="O1950" s="33"/>
      <c r="P1950" s="33"/>
      <c r="Q1950" s="33"/>
      <c r="R1950" s="33"/>
      <c r="S1950" s="33"/>
      <c r="T1950" s="33"/>
      <c r="U1950" s="33"/>
      <c r="V1950" s="33"/>
      <c r="W1950" s="33"/>
      <c r="X1950" s="33"/>
      <c r="Y1950" s="33"/>
      <c r="Z1950" s="33"/>
      <c r="AA1950" s="33"/>
      <c r="AB1950" s="33"/>
      <c r="AD1950" s="33"/>
      <c r="AE1950" s="33"/>
      <c r="AG1950" s="33"/>
      <c r="AH1950" s="33"/>
      <c r="AI1950" s="33"/>
      <c r="AJ1950" s="33"/>
      <c r="AK1950" s="33"/>
      <c r="AL1950" s="33"/>
      <c r="AM1950" s="33"/>
      <c r="AN1950" s="33"/>
      <c r="AO1950" s="33"/>
      <c r="AP1950" s="33"/>
      <c r="AQ1950" s="33"/>
      <c r="AR1950" s="33"/>
    </row>
    <row r="1951" spans="14:44" x14ac:dyDescent="0.3">
      <c r="N1951" s="33"/>
      <c r="O1951" s="33"/>
      <c r="P1951" s="33"/>
      <c r="Q1951" s="33"/>
      <c r="R1951" s="33"/>
      <c r="S1951" s="33"/>
      <c r="T1951" s="33"/>
      <c r="U1951" s="33"/>
      <c r="V1951" s="33"/>
      <c r="W1951" s="33"/>
      <c r="X1951" s="33"/>
      <c r="Y1951" s="33"/>
      <c r="Z1951" s="33"/>
      <c r="AA1951" s="33"/>
      <c r="AB1951" s="33"/>
      <c r="AD1951" s="33"/>
      <c r="AE1951" s="33"/>
      <c r="AG1951" s="33"/>
      <c r="AH1951" s="33"/>
      <c r="AI1951" s="33"/>
      <c r="AJ1951" s="33"/>
      <c r="AK1951" s="33"/>
      <c r="AL1951" s="33"/>
      <c r="AM1951" s="33"/>
      <c r="AN1951" s="33"/>
      <c r="AO1951" s="33"/>
      <c r="AP1951" s="33"/>
      <c r="AQ1951" s="33"/>
      <c r="AR1951" s="33"/>
    </row>
    <row r="1952" spans="14:44" x14ac:dyDescent="0.3">
      <c r="N1952" s="33"/>
      <c r="O1952" s="33"/>
      <c r="P1952" s="33"/>
      <c r="Q1952" s="33"/>
      <c r="R1952" s="33"/>
      <c r="S1952" s="33"/>
      <c r="T1952" s="33"/>
      <c r="U1952" s="33"/>
      <c r="V1952" s="33"/>
      <c r="W1952" s="33"/>
      <c r="X1952" s="33"/>
      <c r="Y1952" s="33"/>
      <c r="Z1952" s="33"/>
      <c r="AA1952" s="33"/>
      <c r="AB1952" s="33"/>
      <c r="AD1952" s="33"/>
      <c r="AE1952" s="33"/>
      <c r="AG1952" s="33"/>
      <c r="AH1952" s="33"/>
      <c r="AI1952" s="33"/>
      <c r="AJ1952" s="33"/>
      <c r="AK1952" s="33"/>
      <c r="AL1952" s="33"/>
      <c r="AM1952" s="33"/>
      <c r="AN1952" s="33"/>
      <c r="AO1952" s="33"/>
      <c r="AP1952" s="33"/>
      <c r="AQ1952" s="33"/>
      <c r="AR1952" s="33"/>
    </row>
    <row r="1953" spans="14:44" x14ac:dyDescent="0.3">
      <c r="N1953" s="33"/>
      <c r="O1953" s="33"/>
      <c r="P1953" s="33"/>
      <c r="Q1953" s="33"/>
      <c r="R1953" s="33"/>
      <c r="S1953" s="33"/>
      <c r="T1953" s="33"/>
      <c r="U1953" s="33"/>
      <c r="V1953" s="33"/>
      <c r="W1953" s="33"/>
      <c r="X1953" s="33"/>
      <c r="Y1953" s="33"/>
      <c r="Z1953" s="33"/>
      <c r="AA1953" s="33"/>
      <c r="AB1953" s="33"/>
      <c r="AD1953" s="33"/>
      <c r="AE1953" s="33"/>
      <c r="AG1953" s="33"/>
      <c r="AH1953" s="33"/>
      <c r="AI1953" s="33"/>
      <c r="AJ1953" s="33"/>
      <c r="AK1953" s="33"/>
      <c r="AL1953" s="33"/>
      <c r="AM1953" s="33"/>
      <c r="AN1953" s="33"/>
      <c r="AO1953" s="33"/>
      <c r="AP1953" s="33"/>
      <c r="AQ1953" s="33"/>
      <c r="AR1953" s="33"/>
    </row>
    <row r="1954" spans="14:44" x14ac:dyDescent="0.3">
      <c r="N1954" s="33"/>
      <c r="O1954" s="33"/>
      <c r="P1954" s="33"/>
      <c r="Q1954" s="33"/>
      <c r="R1954" s="33"/>
      <c r="S1954" s="33"/>
      <c r="T1954" s="33"/>
      <c r="U1954" s="33"/>
      <c r="V1954" s="33"/>
      <c r="W1954" s="33"/>
      <c r="X1954" s="33"/>
      <c r="Y1954" s="33"/>
      <c r="Z1954" s="33"/>
      <c r="AA1954" s="33"/>
      <c r="AB1954" s="33"/>
      <c r="AD1954" s="33"/>
      <c r="AE1954" s="33"/>
      <c r="AG1954" s="33"/>
      <c r="AH1954" s="33"/>
      <c r="AI1954" s="33"/>
      <c r="AJ1954" s="33"/>
      <c r="AK1954" s="33"/>
      <c r="AL1954" s="33"/>
      <c r="AM1954" s="33"/>
      <c r="AN1954" s="33"/>
      <c r="AO1954" s="33"/>
      <c r="AP1954" s="33"/>
      <c r="AQ1954" s="33"/>
      <c r="AR1954" s="33"/>
    </row>
    <row r="1955" spans="14:44" x14ac:dyDescent="0.3">
      <c r="N1955" s="33"/>
      <c r="O1955" s="33"/>
      <c r="P1955" s="33"/>
      <c r="Q1955" s="33"/>
      <c r="R1955" s="33"/>
      <c r="S1955" s="33"/>
      <c r="T1955" s="33"/>
      <c r="U1955" s="33"/>
      <c r="V1955" s="33"/>
      <c r="W1955" s="33"/>
      <c r="X1955" s="33"/>
      <c r="Y1955" s="33"/>
      <c r="Z1955" s="33"/>
      <c r="AA1955" s="33"/>
      <c r="AB1955" s="33"/>
      <c r="AD1955" s="33"/>
      <c r="AE1955" s="33"/>
      <c r="AG1955" s="33"/>
      <c r="AH1955" s="33"/>
      <c r="AI1955" s="33"/>
      <c r="AJ1955" s="33"/>
      <c r="AK1955" s="33"/>
      <c r="AL1955" s="33"/>
      <c r="AM1955" s="33"/>
      <c r="AN1955" s="33"/>
      <c r="AO1955" s="33"/>
      <c r="AP1955" s="33"/>
      <c r="AQ1955" s="33"/>
      <c r="AR1955" s="33"/>
    </row>
    <row r="1956" spans="14:44" x14ac:dyDescent="0.3">
      <c r="N1956" s="33"/>
      <c r="O1956" s="33"/>
      <c r="P1956" s="33"/>
      <c r="Q1956" s="33"/>
      <c r="R1956" s="33"/>
      <c r="S1956" s="33"/>
      <c r="T1956" s="33"/>
      <c r="U1956" s="33"/>
      <c r="V1956" s="33"/>
      <c r="W1956" s="33"/>
      <c r="X1956" s="33"/>
      <c r="Y1956" s="33"/>
      <c r="Z1956" s="33"/>
      <c r="AA1956" s="33"/>
      <c r="AB1956" s="33"/>
      <c r="AD1956" s="33"/>
      <c r="AE1956" s="33"/>
      <c r="AG1956" s="33"/>
      <c r="AH1956" s="33"/>
      <c r="AI1956" s="33"/>
      <c r="AJ1956" s="33"/>
      <c r="AK1956" s="33"/>
      <c r="AL1956" s="33"/>
      <c r="AM1956" s="33"/>
      <c r="AN1956" s="33"/>
      <c r="AO1956" s="33"/>
      <c r="AP1956" s="33"/>
      <c r="AQ1956" s="33"/>
      <c r="AR1956" s="33"/>
    </row>
    <row r="1957" spans="14:44" x14ac:dyDescent="0.3">
      <c r="N1957" s="33"/>
      <c r="O1957" s="33"/>
      <c r="P1957" s="33"/>
      <c r="Q1957" s="33"/>
      <c r="R1957" s="33"/>
      <c r="S1957" s="33"/>
      <c r="T1957" s="33"/>
      <c r="U1957" s="33"/>
      <c r="V1957" s="33"/>
      <c r="W1957" s="33"/>
      <c r="X1957" s="33"/>
      <c r="Y1957" s="33"/>
      <c r="Z1957" s="33"/>
      <c r="AA1957" s="33"/>
      <c r="AB1957" s="33"/>
      <c r="AD1957" s="33"/>
      <c r="AE1957" s="33"/>
      <c r="AG1957" s="33"/>
      <c r="AH1957" s="33"/>
      <c r="AI1957" s="33"/>
      <c r="AJ1957" s="33"/>
      <c r="AK1957" s="33"/>
      <c r="AL1957" s="33"/>
      <c r="AM1957" s="33"/>
      <c r="AN1957" s="33"/>
      <c r="AO1957" s="33"/>
      <c r="AP1957" s="33"/>
      <c r="AQ1957" s="33"/>
      <c r="AR1957" s="33"/>
    </row>
    <row r="1958" spans="14:44" x14ac:dyDescent="0.3">
      <c r="N1958" s="33"/>
      <c r="O1958" s="33"/>
      <c r="P1958" s="33"/>
      <c r="Q1958" s="33"/>
      <c r="R1958" s="33"/>
      <c r="S1958" s="33"/>
      <c r="T1958" s="33"/>
      <c r="U1958" s="33"/>
      <c r="V1958" s="33"/>
      <c r="W1958" s="33"/>
      <c r="X1958" s="33"/>
      <c r="Y1958" s="33"/>
      <c r="Z1958" s="33"/>
      <c r="AA1958" s="33"/>
      <c r="AB1958" s="33"/>
      <c r="AD1958" s="33"/>
      <c r="AE1958" s="33"/>
      <c r="AG1958" s="33"/>
      <c r="AH1958" s="33"/>
      <c r="AI1958" s="33"/>
      <c r="AJ1958" s="33"/>
      <c r="AK1958" s="33"/>
      <c r="AL1958" s="33"/>
      <c r="AM1958" s="33"/>
      <c r="AN1958" s="33"/>
      <c r="AO1958" s="33"/>
      <c r="AP1958" s="33"/>
      <c r="AQ1958" s="33"/>
      <c r="AR1958" s="33"/>
    </row>
    <row r="1959" spans="14:44" x14ac:dyDescent="0.3">
      <c r="N1959" s="33"/>
      <c r="O1959" s="33"/>
      <c r="P1959" s="33"/>
      <c r="Q1959" s="33"/>
      <c r="R1959" s="33"/>
      <c r="S1959" s="33"/>
      <c r="T1959" s="33"/>
      <c r="U1959" s="33"/>
      <c r="V1959" s="33"/>
      <c r="W1959" s="33"/>
      <c r="X1959" s="33"/>
      <c r="Y1959" s="33"/>
      <c r="Z1959" s="33"/>
      <c r="AA1959" s="33"/>
      <c r="AB1959" s="33"/>
      <c r="AD1959" s="33"/>
      <c r="AE1959" s="33"/>
      <c r="AG1959" s="33"/>
      <c r="AH1959" s="33"/>
      <c r="AI1959" s="33"/>
      <c r="AJ1959" s="33"/>
      <c r="AK1959" s="33"/>
      <c r="AL1959" s="33"/>
      <c r="AM1959" s="33"/>
      <c r="AN1959" s="33"/>
      <c r="AO1959" s="33"/>
      <c r="AP1959" s="33"/>
      <c r="AQ1959" s="33"/>
      <c r="AR1959" s="33"/>
    </row>
    <row r="1960" spans="14:44" x14ac:dyDescent="0.3">
      <c r="N1960" s="33"/>
      <c r="O1960" s="33"/>
      <c r="P1960" s="33"/>
      <c r="Q1960" s="33"/>
      <c r="R1960" s="33"/>
      <c r="S1960" s="33"/>
      <c r="T1960" s="33"/>
      <c r="U1960" s="33"/>
      <c r="V1960" s="33"/>
      <c r="W1960" s="33"/>
      <c r="X1960" s="33"/>
      <c r="Y1960" s="33"/>
      <c r="Z1960" s="33"/>
      <c r="AA1960" s="33"/>
      <c r="AB1960" s="33"/>
      <c r="AD1960" s="33"/>
      <c r="AE1960" s="33"/>
      <c r="AG1960" s="33"/>
      <c r="AH1960" s="33"/>
      <c r="AI1960" s="33"/>
      <c r="AJ1960" s="33"/>
      <c r="AK1960" s="33"/>
      <c r="AL1960" s="33"/>
      <c r="AM1960" s="33"/>
      <c r="AN1960" s="33"/>
      <c r="AO1960" s="33"/>
      <c r="AP1960" s="33"/>
      <c r="AQ1960" s="33"/>
      <c r="AR1960" s="33"/>
    </row>
    <row r="1961" spans="14:44" x14ac:dyDescent="0.3">
      <c r="N1961" s="33"/>
      <c r="O1961" s="33"/>
      <c r="P1961" s="33"/>
      <c r="Q1961" s="33"/>
      <c r="R1961" s="33"/>
      <c r="S1961" s="33"/>
      <c r="T1961" s="33"/>
      <c r="U1961" s="33"/>
      <c r="V1961" s="33"/>
      <c r="W1961" s="33"/>
      <c r="X1961" s="33"/>
      <c r="Y1961" s="33"/>
      <c r="Z1961" s="33"/>
      <c r="AA1961" s="33"/>
      <c r="AB1961" s="33"/>
      <c r="AD1961" s="33"/>
      <c r="AE1961" s="33"/>
      <c r="AG1961" s="33"/>
      <c r="AH1961" s="33"/>
      <c r="AI1961" s="33"/>
      <c r="AJ1961" s="33"/>
      <c r="AK1961" s="33"/>
      <c r="AL1961" s="33"/>
      <c r="AM1961" s="33"/>
      <c r="AN1961" s="33"/>
      <c r="AO1961" s="33"/>
      <c r="AP1961" s="33"/>
      <c r="AQ1961" s="33"/>
      <c r="AR1961" s="33"/>
    </row>
    <row r="1962" spans="14:44" x14ac:dyDescent="0.3">
      <c r="N1962" s="33"/>
      <c r="O1962" s="33"/>
      <c r="P1962" s="33"/>
      <c r="Q1962" s="33"/>
      <c r="R1962" s="33"/>
      <c r="S1962" s="33"/>
      <c r="T1962" s="33"/>
      <c r="U1962" s="33"/>
      <c r="V1962" s="33"/>
      <c r="W1962" s="33"/>
      <c r="X1962" s="33"/>
      <c r="Y1962" s="33"/>
      <c r="Z1962" s="33"/>
      <c r="AA1962" s="33"/>
      <c r="AB1962" s="33"/>
      <c r="AD1962" s="33"/>
      <c r="AE1962" s="33"/>
      <c r="AG1962" s="33"/>
      <c r="AH1962" s="33"/>
      <c r="AI1962" s="33"/>
      <c r="AJ1962" s="33"/>
      <c r="AK1962" s="33"/>
      <c r="AL1962" s="33"/>
      <c r="AM1962" s="33"/>
      <c r="AN1962" s="33"/>
      <c r="AO1962" s="33"/>
      <c r="AP1962" s="33"/>
      <c r="AQ1962" s="33"/>
      <c r="AR1962" s="33"/>
    </row>
    <row r="1963" spans="14:44" x14ac:dyDescent="0.3">
      <c r="N1963" s="33"/>
      <c r="O1963" s="33"/>
      <c r="P1963" s="33"/>
      <c r="Q1963" s="33"/>
      <c r="R1963" s="33"/>
      <c r="S1963" s="33"/>
      <c r="T1963" s="33"/>
      <c r="U1963" s="33"/>
      <c r="V1963" s="33"/>
      <c r="W1963" s="33"/>
      <c r="X1963" s="33"/>
      <c r="Y1963" s="33"/>
      <c r="Z1963" s="33"/>
      <c r="AA1963" s="33"/>
      <c r="AB1963" s="33"/>
      <c r="AD1963" s="33"/>
      <c r="AE1963" s="33"/>
      <c r="AG1963" s="33"/>
      <c r="AH1963" s="33"/>
      <c r="AI1963" s="33"/>
      <c r="AJ1963" s="33"/>
      <c r="AK1963" s="33"/>
      <c r="AL1963" s="33"/>
      <c r="AM1963" s="33"/>
      <c r="AN1963" s="33"/>
      <c r="AO1963" s="33"/>
      <c r="AP1963" s="33"/>
      <c r="AQ1963" s="33"/>
      <c r="AR1963" s="33"/>
    </row>
    <row r="1964" spans="14:44" x14ac:dyDescent="0.3">
      <c r="N1964" s="33"/>
      <c r="O1964" s="33"/>
      <c r="P1964" s="33"/>
      <c r="Q1964" s="33"/>
      <c r="R1964" s="33"/>
      <c r="S1964" s="33"/>
      <c r="T1964" s="33"/>
      <c r="U1964" s="33"/>
      <c r="V1964" s="33"/>
      <c r="W1964" s="33"/>
      <c r="X1964" s="33"/>
      <c r="Y1964" s="33"/>
      <c r="Z1964" s="33"/>
      <c r="AA1964" s="33"/>
      <c r="AB1964" s="33"/>
      <c r="AD1964" s="33"/>
      <c r="AE1964" s="33"/>
      <c r="AG1964" s="33"/>
      <c r="AH1964" s="33"/>
      <c r="AI1964" s="33"/>
      <c r="AJ1964" s="33"/>
      <c r="AK1964" s="33"/>
      <c r="AL1964" s="33"/>
      <c r="AM1964" s="33"/>
      <c r="AN1964" s="33"/>
      <c r="AO1964" s="33"/>
      <c r="AP1964" s="33"/>
      <c r="AQ1964" s="33"/>
      <c r="AR1964" s="33"/>
    </row>
    <row r="1965" spans="14:44" x14ac:dyDescent="0.3">
      <c r="N1965" s="33"/>
      <c r="O1965" s="33"/>
      <c r="P1965" s="33"/>
      <c r="Q1965" s="33"/>
      <c r="R1965" s="33"/>
      <c r="S1965" s="33"/>
      <c r="T1965" s="33"/>
      <c r="U1965" s="33"/>
      <c r="V1965" s="33"/>
      <c r="W1965" s="33"/>
      <c r="X1965" s="33"/>
      <c r="Y1965" s="33"/>
      <c r="Z1965" s="33"/>
      <c r="AA1965" s="33"/>
      <c r="AB1965" s="33"/>
      <c r="AD1965" s="33"/>
      <c r="AE1965" s="33"/>
      <c r="AG1965" s="33"/>
      <c r="AH1965" s="33"/>
      <c r="AI1965" s="33"/>
      <c r="AJ1965" s="33"/>
      <c r="AK1965" s="33"/>
      <c r="AL1965" s="33"/>
      <c r="AM1965" s="33"/>
      <c r="AN1965" s="33"/>
      <c r="AO1965" s="33"/>
      <c r="AP1965" s="33"/>
      <c r="AQ1965" s="33"/>
      <c r="AR1965" s="33"/>
    </row>
    <row r="1966" spans="14:44" x14ac:dyDescent="0.3">
      <c r="N1966" s="33"/>
      <c r="O1966" s="33"/>
      <c r="P1966" s="33"/>
      <c r="Q1966" s="33"/>
      <c r="R1966" s="33"/>
      <c r="S1966" s="33"/>
      <c r="T1966" s="33"/>
      <c r="U1966" s="33"/>
      <c r="V1966" s="33"/>
      <c r="W1966" s="33"/>
      <c r="X1966" s="33"/>
      <c r="Y1966" s="33"/>
      <c r="Z1966" s="33"/>
      <c r="AA1966" s="33"/>
      <c r="AB1966" s="33"/>
      <c r="AD1966" s="33"/>
      <c r="AE1966" s="33"/>
      <c r="AG1966" s="33"/>
      <c r="AH1966" s="33"/>
      <c r="AI1966" s="33"/>
      <c r="AJ1966" s="33"/>
      <c r="AK1966" s="33"/>
      <c r="AL1966" s="33"/>
      <c r="AM1966" s="33"/>
      <c r="AN1966" s="33"/>
      <c r="AO1966" s="33"/>
      <c r="AP1966" s="33"/>
      <c r="AQ1966" s="33"/>
      <c r="AR1966" s="33"/>
    </row>
    <row r="1967" spans="14:44" x14ac:dyDescent="0.3">
      <c r="N1967" s="33"/>
      <c r="O1967" s="33"/>
      <c r="P1967" s="33"/>
      <c r="Q1967" s="33"/>
      <c r="R1967" s="33"/>
      <c r="S1967" s="33"/>
      <c r="T1967" s="33"/>
      <c r="U1967" s="33"/>
      <c r="V1967" s="33"/>
      <c r="W1967" s="33"/>
      <c r="X1967" s="33"/>
      <c r="Y1967" s="33"/>
      <c r="Z1967" s="33"/>
      <c r="AA1967" s="33"/>
      <c r="AB1967" s="33"/>
      <c r="AD1967" s="33"/>
      <c r="AE1967" s="33"/>
      <c r="AG1967" s="33"/>
      <c r="AH1967" s="33"/>
      <c r="AI1967" s="33"/>
      <c r="AJ1967" s="33"/>
      <c r="AK1967" s="33"/>
      <c r="AL1967" s="33"/>
      <c r="AM1967" s="33"/>
      <c r="AN1967" s="33"/>
      <c r="AO1967" s="33"/>
      <c r="AP1967" s="33"/>
      <c r="AQ1967" s="33"/>
      <c r="AR1967" s="33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8497-A999-49C5-9143-A87B0ED0C13F}">
  <dimension ref="A1:AC215"/>
  <sheetViews>
    <sheetView workbookViewId="0">
      <pane ySplit="1" topLeftCell="A191" activePane="bottomLeft" state="frozen"/>
      <selection pane="bottomLeft" activeCell="AF192" sqref="AF192"/>
    </sheetView>
  </sheetViews>
  <sheetFormatPr defaultRowHeight="14.4" x14ac:dyDescent="0.3"/>
  <cols>
    <col min="1" max="1" width="19.6640625" customWidth="1"/>
    <col min="2" max="2" width="16.5546875" customWidth="1"/>
    <col min="3" max="3" width="16" customWidth="1"/>
    <col min="4" max="4" width="19.77734375" style="16" customWidth="1"/>
    <col min="5" max="5" width="16.88671875" customWidth="1"/>
    <col min="6" max="6" width="16.33203125" style="16" customWidth="1"/>
    <col min="7" max="7" width="13.77734375" customWidth="1"/>
    <col min="8" max="8" width="14.21875" customWidth="1"/>
    <col min="9" max="9" width="17.33203125" style="16" customWidth="1"/>
    <col min="11" max="11" width="14.44140625" style="16" customWidth="1"/>
    <col min="13" max="13" width="16" style="16" customWidth="1"/>
    <col min="14" max="14" width="11.5546875" customWidth="1"/>
    <col min="15" max="15" width="10.88671875" style="16" customWidth="1"/>
    <col min="16" max="16" width="11.5546875" customWidth="1"/>
    <col min="17" max="17" width="13.33203125" customWidth="1"/>
    <col min="18" max="18" width="15.21875" customWidth="1"/>
    <col min="19" max="19" width="15.88671875" customWidth="1"/>
    <col min="20" max="20" width="15" customWidth="1"/>
    <col min="21" max="21" width="18" customWidth="1"/>
    <col min="22" max="22" width="13.109375" customWidth="1"/>
    <col min="23" max="23" width="17.5546875" style="16" customWidth="1"/>
    <col min="24" max="24" width="18.88671875" customWidth="1"/>
    <col min="25" max="25" width="22.88671875" style="16" customWidth="1"/>
    <col min="26" max="26" width="15.5546875" customWidth="1"/>
    <col min="27" max="28" width="11.109375" customWidth="1"/>
    <col min="29" max="29" width="12.109375" customWidth="1"/>
  </cols>
  <sheetData>
    <row r="1" spans="1:29" x14ac:dyDescent="0.3">
      <c r="A1" s="4" t="s">
        <v>261</v>
      </c>
      <c r="B1" s="1" t="s">
        <v>262</v>
      </c>
      <c r="C1" s="1" t="s">
        <v>526</v>
      </c>
      <c r="D1" s="15" t="s">
        <v>527</v>
      </c>
      <c r="E1" s="1" t="s">
        <v>528</v>
      </c>
      <c r="F1" s="15" t="s">
        <v>529</v>
      </c>
      <c r="G1" s="1" t="s">
        <v>530</v>
      </c>
      <c r="H1" s="1" t="s">
        <v>531</v>
      </c>
      <c r="I1" s="15" t="s">
        <v>532</v>
      </c>
      <c r="J1" s="1" t="s">
        <v>269</v>
      </c>
      <c r="K1" s="15" t="s">
        <v>270</v>
      </c>
      <c r="L1" s="1" t="s">
        <v>271</v>
      </c>
      <c r="M1" s="15" t="s">
        <v>272</v>
      </c>
      <c r="N1" s="1" t="s">
        <v>273</v>
      </c>
      <c r="O1" s="15" t="s">
        <v>274</v>
      </c>
      <c r="P1" s="1" t="s">
        <v>275</v>
      </c>
      <c r="Q1" s="1" t="s">
        <v>276</v>
      </c>
      <c r="R1" s="1" t="s">
        <v>533</v>
      </c>
      <c r="S1" s="1" t="s">
        <v>534</v>
      </c>
      <c r="T1" s="1" t="s">
        <v>535</v>
      </c>
      <c r="U1" s="1" t="s">
        <v>536</v>
      </c>
      <c r="V1" s="4" t="s">
        <v>537</v>
      </c>
      <c r="W1" s="22" t="s">
        <v>538</v>
      </c>
      <c r="X1" s="4" t="s">
        <v>539</v>
      </c>
      <c r="Y1" s="23" t="s">
        <v>540</v>
      </c>
      <c r="Z1" s="1" t="s">
        <v>541</v>
      </c>
      <c r="AA1" s="1" t="s">
        <v>422</v>
      </c>
      <c r="AB1" s="1" t="s">
        <v>423</v>
      </c>
      <c r="AC1" s="1" t="s">
        <v>424</v>
      </c>
    </row>
    <row r="2" spans="1:29" x14ac:dyDescent="0.3">
      <c r="A2" s="5">
        <v>55079000101</v>
      </c>
      <c r="B2" t="s">
        <v>9</v>
      </c>
      <c r="C2">
        <v>2030</v>
      </c>
      <c r="D2" s="16">
        <v>283</v>
      </c>
      <c r="E2">
        <v>860</v>
      </c>
      <c r="F2" s="16">
        <v>311</v>
      </c>
      <c r="G2" s="10">
        <v>42.364532019704434</v>
      </c>
      <c r="H2">
        <v>1403</v>
      </c>
      <c r="I2" s="16">
        <v>346</v>
      </c>
      <c r="J2">
        <v>5</v>
      </c>
      <c r="K2" s="16">
        <v>23</v>
      </c>
      <c r="L2">
        <v>110</v>
      </c>
      <c r="M2" s="16">
        <v>94</v>
      </c>
      <c r="N2">
        <v>38</v>
      </c>
      <c r="O2" s="16">
        <v>47</v>
      </c>
      <c r="P2">
        <v>153</v>
      </c>
      <c r="Q2" s="10">
        <v>10.90520313613685</v>
      </c>
      <c r="R2">
        <v>14</v>
      </c>
      <c r="S2">
        <v>47.5</v>
      </c>
      <c r="T2">
        <v>20.3</v>
      </c>
      <c r="U2">
        <v>48.5</v>
      </c>
      <c r="V2" s="5">
        <v>1406</v>
      </c>
      <c r="W2" s="18">
        <v>338</v>
      </c>
      <c r="X2">
        <v>69.3</v>
      </c>
      <c r="Y2" s="24">
        <v>11.3</v>
      </c>
      <c r="Z2">
        <v>32.5</v>
      </c>
      <c r="AA2" s="10">
        <v>1.5363008</v>
      </c>
      <c r="AB2" s="10">
        <v>0.42487559000000003</v>
      </c>
      <c r="AC2" s="10">
        <v>27.6557553052</v>
      </c>
    </row>
    <row r="3" spans="1:29" x14ac:dyDescent="0.3">
      <c r="A3" s="5">
        <v>55079000102</v>
      </c>
      <c r="B3" t="s">
        <v>10</v>
      </c>
      <c r="C3">
        <v>1690</v>
      </c>
      <c r="D3" s="16">
        <v>238</v>
      </c>
      <c r="E3">
        <v>197</v>
      </c>
      <c r="F3" s="16">
        <v>99</v>
      </c>
      <c r="G3" s="10">
        <v>11.65680473372781</v>
      </c>
      <c r="H3">
        <v>1357</v>
      </c>
      <c r="I3" s="16">
        <v>250</v>
      </c>
      <c r="J3">
        <v>52</v>
      </c>
      <c r="K3" s="16">
        <v>53</v>
      </c>
      <c r="L3">
        <v>66</v>
      </c>
      <c r="M3" s="16">
        <v>70</v>
      </c>
      <c r="N3">
        <v>38</v>
      </c>
      <c r="O3" s="16">
        <v>52</v>
      </c>
      <c r="P3">
        <v>156</v>
      </c>
      <c r="Q3" s="10">
        <v>11.495946941783346</v>
      </c>
      <c r="R3">
        <v>12.4</v>
      </c>
      <c r="S3">
        <v>42.5</v>
      </c>
      <c r="T3">
        <v>14.9</v>
      </c>
      <c r="U3">
        <v>64.3</v>
      </c>
      <c r="V3" s="5">
        <v>1400</v>
      </c>
      <c r="W3" s="18">
        <v>176</v>
      </c>
      <c r="X3">
        <v>82.8</v>
      </c>
      <c r="Y3" s="24">
        <v>9.1</v>
      </c>
      <c r="Z3">
        <v>15.4</v>
      </c>
      <c r="AA3" s="10">
        <v>2.5083787000000002</v>
      </c>
      <c r="AB3" s="10">
        <v>9.6451400000000007E-2</v>
      </c>
      <c r="AC3" s="10">
        <v>3.8451689930200001</v>
      </c>
    </row>
    <row r="4" spans="1:29" x14ac:dyDescent="0.3">
      <c r="A4" s="5">
        <v>55079000201</v>
      </c>
      <c r="B4" t="s">
        <v>11</v>
      </c>
      <c r="C4">
        <v>2027</v>
      </c>
      <c r="D4" s="16">
        <v>213</v>
      </c>
      <c r="E4">
        <v>516</v>
      </c>
      <c r="F4" s="16">
        <v>191</v>
      </c>
      <c r="G4" s="10">
        <v>25.456339417858903</v>
      </c>
      <c r="H4">
        <v>1937</v>
      </c>
      <c r="I4" s="16">
        <v>303</v>
      </c>
      <c r="J4">
        <v>29</v>
      </c>
      <c r="K4" s="16">
        <v>47</v>
      </c>
      <c r="L4">
        <v>0</v>
      </c>
      <c r="M4" s="16">
        <v>14</v>
      </c>
      <c r="N4">
        <v>0</v>
      </c>
      <c r="O4" s="16">
        <v>14</v>
      </c>
      <c r="P4">
        <v>29</v>
      </c>
      <c r="Q4" s="10">
        <v>1.4971605575632421</v>
      </c>
      <c r="R4">
        <v>14.9</v>
      </c>
      <c r="S4">
        <v>50</v>
      </c>
      <c r="T4">
        <v>23</v>
      </c>
      <c r="U4">
        <v>43</v>
      </c>
      <c r="V4" s="5">
        <v>1780</v>
      </c>
      <c r="W4" s="18">
        <v>215</v>
      </c>
      <c r="X4">
        <v>87.8</v>
      </c>
      <c r="Y4" s="24">
        <v>6.8</v>
      </c>
      <c r="Z4">
        <v>36.200000000000003</v>
      </c>
      <c r="AA4" s="10">
        <v>3.0535874000000001</v>
      </c>
      <c r="AB4" s="10">
        <v>0.89671449000000003</v>
      </c>
      <c r="AC4" s="10">
        <v>29.365934965499999</v>
      </c>
    </row>
    <row r="5" spans="1:29" x14ac:dyDescent="0.3">
      <c r="A5" s="5">
        <v>55079000202</v>
      </c>
      <c r="B5" t="s">
        <v>12</v>
      </c>
      <c r="C5">
        <v>2447</v>
      </c>
      <c r="D5" s="16">
        <v>257</v>
      </c>
      <c r="E5">
        <v>322</v>
      </c>
      <c r="F5" s="16">
        <v>172</v>
      </c>
      <c r="G5" s="10">
        <v>13.158970167552106</v>
      </c>
      <c r="H5">
        <v>2488</v>
      </c>
      <c r="I5" s="16">
        <v>409</v>
      </c>
      <c r="J5">
        <v>113</v>
      </c>
      <c r="K5" s="16">
        <v>83</v>
      </c>
      <c r="L5">
        <v>37</v>
      </c>
      <c r="M5" s="16">
        <v>44</v>
      </c>
      <c r="N5">
        <v>0</v>
      </c>
      <c r="O5" s="16">
        <v>14</v>
      </c>
      <c r="P5">
        <v>150</v>
      </c>
      <c r="Q5" s="10">
        <v>6.028938906752412</v>
      </c>
      <c r="R5">
        <v>12.8</v>
      </c>
      <c r="S5">
        <v>42.3</v>
      </c>
      <c r="T5">
        <v>18.2</v>
      </c>
      <c r="U5">
        <v>59.4</v>
      </c>
      <c r="V5" s="5">
        <v>2327</v>
      </c>
      <c r="W5" s="18">
        <v>280</v>
      </c>
      <c r="X5">
        <v>95.1</v>
      </c>
      <c r="Y5" s="24">
        <v>3.6</v>
      </c>
      <c r="Z5">
        <v>17.5</v>
      </c>
      <c r="AA5" s="10">
        <v>3.0450653000000001</v>
      </c>
      <c r="AB5" s="10">
        <v>0.50963174</v>
      </c>
      <c r="AC5" s="10">
        <v>16.736315638299999</v>
      </c>
    </row>
    <row r="6" spans="1:29" x14ac:dyDescent="0.3">
      <c r="A6" s="5">
        <v>55079000301</v>
      </c>
      <c r="B6" t="s">
        <v>13</v>
      </c>
      <c r="C6">
        <v>630</v>
      </c>
      <c r="D6" s="16">
        <v>76</v>
      </c>
      <c r="E6">
        <v>13</v>
      </c>
      <c r="F6" s="16">
        <v>14</v>
      </c>
      <c r="G6" s="10">
        <v>2.0634920634920633</v>
      </c>
      <c r="H6">
        <v>575</v>
      </c>
      <c r="I6" s="16">
        <v>87</v>
      </c>
      <c r="J6">
        <v>14</v>
      </c>
      <c r="K6" s="16">
        <v>15</v>
      </c>
      <c r="L6">
        <v>0</v>
      </c>
      <c r="M6" s="16">
        <v>10</v>
      </c>
      <c r="N6">
        <v>6</v>
      </c>
      <c r="O6" s="16">
        <v>9</v>
      </c>
      <c r="P6">
        <v>20</v>
      </c>
      <c r="Q6" s="10">
        <v>3.4782608695652173</v>
      </c>
      <c r="R6">
        <v>10.8</v>
      </c>
      <c r="S6">
        <v>34.299999999999997</v>
      </c>
      <c r="T6">
        <v>13.4</v>
      </c>
      <c r="U6">
        <v>74.5</v>
      </c>
      <c r="V6" s="5">
        <v>571</v>
      </c>
      <c r="W6" s="18">
        <v>85</v>
      </c>
      <c r="X6">
        <v>90.6</v>
      </c>
      <c r="Y6" s="24">
        <v>5.7</v>
      </c>
      <c r="Z6">
        <v>7.5</v>
      </c>
      <c r="AA6" s="10">
        <v>0.77693290999999998</v>
      </c>
      <c r="AB6" s="10">
        <v>0.13205567000000001</v>
      </c>
      <c r="AC6" s="10">
        <v>16.9970493334</v>
      </c>
    </row>
    <row r="7" spans="1:29" x14ac:dyDescent="0.3">
      <c r="A7" s="5">
        <v>55079000302</v>
      </c>
      <c r="B7" t="s">
        <v>14</v>
      </c>
      <c r="C7">
        <v>967</v>
      </c>
      <c r="D7" s="16">
        <v>67</v>
      </c>
      <c r="E7">
        <v>313</v>
      </c>
      <c r="F7" s="16">
        <v>86</v>
      </c>
      <c r="G7" s="10">
        <v>32.368148914167527</v>
      </c>
      <c r="H7">
        <v>1020</v>
      </c>
      <c r="I7" s="16">
        <v>238</v>
      </c>
      <c r="J7">
        <v>0</v>
      </c>
      <c r="K7" s="16">
        <v>10</v>
      </c>
      <c r="L7">
        <v>57</v>
      </c>
      <c r="M7" s="16">
        <v>50</v>
      </c>
      <c r="N7">
        <v>0</v>
      </c>
      <c r="O7" s="16">
        <v>10</v>
      </c>
      <c r="P7">
        <v>57</v>
      </c>
      <c r="Q7" s="10">
        <v>5.5882352941176476</v>
      </c>
      <c r="R7">
        <v>14</v>
      </c>
      <c r="S7">
        <v>48.2</v>
      </c>
      <c r="T7">
        <v>20.3</v>
      </c>
      <c r="U7">
        <v>53.9</v>
      </c>
      <c r="V7" s="5">
        <v>910</v>
      </c>
      <c r="W7" s="18">
        <v>68</v>
      </c>
      <c r="X7">
        <v>94.1</v>
      </c>
      <c r="Y7" s="24">
        <v>4.5999999999999996</v>
      </c>
      <c r="Z7">
        <v>27</v>
      </c>
      <c r="AA7" s="10">
        <v>0.69692067000000002</v>
      </c>
      <c r="AB7" s="10">
        <v>2.0558170000000001E-2</v>
      </c>
      <c r="AC7" s="10">
        <v>2.94985798025</v>
      </c>
    </row>
    <row r="8" spans="1:29" x14ac:dyDescent="0.3">
      <c r="A8" s="5">
        <v>55079000303</v>
      </c>
      <c r="B8" t="s">
        <v>15</v>
      </c>
      <c r="C8">
        <v>632</v>
      </c>
      <c r="D8" s="16">
        <v>111</v>
      </c>
      <c r="E8">
        <v>50</v>
      </c>
      <c r="F8" s="16">
        <v>36</v>
      </c>
      <c r="G8" s="10">
        <v>7.9113924050632916</v>
      </c>
      <c r="H8">
        <v>771</v>
      </c>
      <c r="I8" s="16">
        <v>156</v>
      </c>
      <c r="J8">
        <v>33</v>
      </c>
      <c r="K8" s="16">
        <v>34</v>
      </c>
      <c r="L8">
        <v>40</v>
      </c>
      <c r="M8" s="16">
        <v>53</v>
      </c>
      <c r="N8">
        <v>48</v>
      </c>
      <c r="O8" s="16">
        <v>33</v>
      </c>
      <c r="P8">
        <v>121</v>
      </c>
      <c r="Q8" s="10">
        <v>15.693904020752269</v>
      </c>
      <c r="R8">
        <v>11.7</v>
      </c>
      <c r="S8">
        <v>39.4</v>
      </c>
      <c r="T8">
        <v>15.3</v>
      </c>
      <c r="U8">
        <v>66.900000000000006</v>
      </c>
      <c r="V8" s="5">
        <v>554</v>
      </c>
      <c r="W8" s="18">
        <v>89</v>
      </c>
      <c r="X8">
        <v>87.7</v>
      </c>
      <c r="Y8" s="24">
        <v>10.199999999999999</v>
      </c>
      <c r="Z8">
        <v>13.8</v>
      </c>
      <c r="AA8" s="10">
        <v>0.61338736999999999</v>
      </c>
      <c r="AB8" s="10">
        <v>0.15573012999999999</v>
      </c>
      <c r="AC8" s="10">
        <v>25.3885452516</v>
      </c>
    </row>
    <row r="9" spans="1:29" x14ac:dyDescent="0.3">
      <c r="A9" s="5">
        <v>55079000304</v>
      </c>
      <c r="B9" t="s">
        <v>16</v>
      </c>
      <c r="C9">
        <v>1180</v>
      </c>
      <c r="D9" s="16">
        <v>146</v>
      </c>
      <c r="E9">
        <v>101</v>
      </c>
      <c r="F9" s="16">
        <v>77</v>
      </c>
      <c r="G9" s="10">
        <v>8.5593220338983045</v>
      </c>
      <c r="H9">
        <v>1473</v>
      </c>
      <c r="I9" s="16">
        <v>629</v>
      </c>
      <c r="J9">
        <v>61</v>
      </c>
      <c r="K9" s="16">
        <v>60</v>
      </c>
      <c r="L9">
        <v>23</v>
      </c>
      <c r="M9" s="16">
        <v>38</v>
      </c>
      <c r="N9">
        <v>65</v>
      </c>
      <c r="O9" s="16">
        <v>79</v>
      </c>
      <c r="P9">
        <v>149</v>
      </c>
      <c r="Q9" s="10">
        <v>10.11541072640869</v>
      </c>
      <c r="R9">
        <v>11.1</v>
      </c>
      <c r="S9">
        <v>37.6</v>
      </c>
      <c r="T9">
        <v>13.8</v>
      </c>
      <c r="U9">
        <v>66.599999999999994</v>
      </c>
      <c r="V9" s="5">
        <v>1060</v>
      </c>
      <c r="W9" s="18">
        <v>140</v>
      </c>
      <c r="X9">
        <v>89.8</v>
      </c>
      <c r="Y9" s="24">
        <v>6.9</v>
      </c>
      <c r="Z9">
        <v>13.8</v>
      </c>
      <c r="AA9" s="10">
        <v>1.2998499999999999</v>
      </c>
      <c r="AB9" s="10">
        <v>0.31771850000000001</v>
      </c>
      <c r="AC9" s="10">
        <v>24.442704927499999</v>
      </c>
    </row>
    <row r="10" spans="1:29" x14ac:dyDescent="0.3">
      <c r="A10" s="5">
        <v>55079000400</v>
      </c>
      <c r="B10" t="s">
        <v>17</v>
      </c>
      <c r="C10">
        <v>1229</v>
      </c>
      <c r="D10" s="16">
        <v>246</v>
      </c>
      <c r="E10">
        <v>180</v>
      </c>
      <c r="F10" s="16">
        <v>131</v>
      </c>
      <c r="G10" s="10">
        <v>14.646053702196907</v>
      </c>
      <c r="H10">
        <v>1141</v>
      </c>
      <c r="I10" s="16">
        <v>287</v>
      </c>
      <c r="J10">
        <v>0</v>
      </c>
      <c r="K10" s="16">
        <v>10</v>
      </c>
      <c r="L10">
        <v>66</v>
      </c>
      <c r="M10" s="16">
        <v>73</v>
      </c>
      <c r="N10">
        <v>0</v>
      </c>
      <c r="O10" s="16">
        <v>10</v>
      </c>
      <c r="P10">
        <v>66</v>
      </c>
      <c r="Q10" s="10">
        <v>5.7843996494303243</v>
      </c>
      <c r="R10">
        <v>13.6</v>
      </c>
      <c r="S10">
        <v>44.1</v>
      </c>
      <c r="T10">
        <v>20.399999999999999</v>
      </c>
      <c r="U10">
        <v>55.5</v>
      </c>
      <c r="V10" s="5">
        <v>1182</v>
      </c>
      <c r="W10" s="18">
        <v>253</v>
      </c>
      <c r="X10">
        <v>96.2</v>
      </c>
      <c r="Y10" s="24">
        <v>4.4000000000000004</v>
      </c>
      <c r="Z10">
        <v>23.3</v>
      </c>
      <c r="AA10" s="10">
        <v>0.93015117999999997</v>
      </c>
      <c r="AB10" s="10">
        <v>0.34559679999999998</v>
      </c>
      <c r="AC10" s="10">
        <v>37.154906366900001</v>
      </c>
    </row>
    <row r="11" spans="1:29" x14ac:dyDescent="0.3">
      <c r="A11" s="5">
        <v>55079000501</v>
      </c>
      <c r="B11" t="s">
        <v>18</v>
      </c>
      <c r="C11">
        <v>1382</v>
      </c>
      <c r="D11" s="16">
        <v>156</v>
      </c>
      <c r="E11">
        <v>128</v>
      </c>
      <c r="F11" s="16">
        <v>110</v>
      </c>
      <c r="G11" s="10">
        <v>9.261939218523878</v>
      </c>
      <c r="H11">
        <v>1770</v>
      </c>
      <c r="I11" s="16">
        <v>283</v>
      </c>
      <c r="J11">
        <v>0</v>
      </c>
      <c r="K11" s="16">
        <v>10</v>
      </c>
      <c r="L11">
        <v>15</v>
      </c>
      <c r="M11" s="16">
        <v>22</v>
      </c>
      <c r="N11">
        <v>103</v>
      </c>
      <c r="O11" s="16">
        <v>94</v>
      </c>
      <c r="P11">
        <v>118</v>
      </c>
      <c r="Q11" s="10">
        <v>6.666666666666667</v>
      </c>
      <c r="R11">
        <v>13.1</v>
      </c>
      <c r="S11">
        <v>42.7</v>
      </c>
      <c r="T11">
        <v>19.5</v>
      </c>
      <c r="U11">
        <v>57.7</v>
      </c>
      <c r="V11" s="5">
        <v>1196</v>
      </c>
      <c r="W11" s="18">
        <v>153</v>
      </c>
      <c r="X11">
        <v>86.5</v>
      </c>
      <c r="Y11" s="24">
        <v>8.8000000000000007</v>
      </c>
      <c r="Z11">
        <v>20.7</v>
      </c>
      <c r="AA11" s="10">
        <v>1.5639909000000001</v>
      </c>
      <c r="AB11" s="10">
        <v>6.8413269999999998E-2</v>
      </c>
      <c r="AC11" s="10">
        <v>4.37427545135</v>
      </c>
    </row>
    <row r="12" spans="1:29" x14ac:dyDescent="0.3">
      <c r="A12" s="5">
        <v>55079000502</v>
      </c>
      <c r="B12" t="s">
        <v>19</v>
      </c>
      <c r="C12">
        <v>1647</v>
      </c>
      <c r="D12" s="16">
        <v>199</v>
      </c>
      <c r="E12">
        <v>296</v>
      </c>
      <c r="F12" s="16">
        <v>110</v>
      </c>
      <c r="G12" s="10">
        <v>17.972070431086827</v>
      </c>
      <c r="H12">
        <v>1928</v>
      </c>
      <c r="I12" s="16">
        <v>437</v>
      </c>
      <c r="J12">
        <v>85</v>
      </c>
      <c r="K12" s="16">
        <v>85</v>
      </c>
      <c r="L12">
        <v>0</v>
      </c>
      <c r="M12" s="16">
        <v>10</v>
      </c>
      <c r="N12">
        <v>0</v>
      </c>
      <c r="O12" s="16">
        <v>10</v>
      </c>
      <c r="P12">
        <v>85</v>
      </c>
      <c r="Q12" s="10">
        <v>4.4087136929460584</v>
      </c>
      <c r="R12">
        <v>14.4</v>
      </c>
      <c r="S12">
        <v>49.6</v>
      </c>
      <c r="T12">
        <v>23.2</v>
      </c>
      <c r="U12">
        <v>42.4</v>
      </c>
      <c r="V12" s="5">
        <v>1520</v>
      </c>
      <c r="W12" s="18">
        <v>209</v>
      </c>
      <c r="X12">
        <v>92.3</v>
      </c>
      <c r="Y12" s="24">
        <v>5</v>
      </c>
      <c r="Z12">
        <v>34.9</v>
      </c>
      <c r="AA12" s="10">
        <v>0.68853936000000004</v>
      </c>
      <c r="AB12" s="10">
        <v>8.7090490000000007E-2</v>
      </c>
      <c r="AC12" s="10">
        <v>12.6485855507</v>
      </c>
    </row>
    <row r="13" spans="1:29" x14ac:dyDescent="0.3">
      <c r="A13" s="5">
        <v>55079000600</v>
      </c>
      <c r="B13" t="s">
        <v>20</v>
      </c>
      <c r="C13">
        <v>2013</v>
      </c>
      <c r="D13" s="16">
        <v>283</v>
      </c>
      <c r="E13">
        <v>299</v>
      </c>
      <c r="F13" s="16">
        <v>188</v>
      </c>
      <c r="G13" s="10">
        <v>14.853452558370591</v>
      </c>
      <c r="H13">
        <v>2127</v>
      </c>
      <c r="I13" s="16">
        <v>459</v>
      </c>
      <c r="J13">
        <v>0</v>
      </c>
      <c r="K13" s="16">
        <v>14</v>
      </c>
      <c r="L13">
        <v>119</v>
      </c>
      <c r="M13" s="16">
        <v>109</v>
      </c>
      <c r="N13">
        <v>46</v>
      </c>
      <c r="O13" s="16">
        <v>76</v>
      </c>
      <c r="P13">
        <v>165</v>
      </c>
      <c r="Q13" s="10">
        <v>7.7574047954866012</v>
      </c>
      <c r="R13">
        <v>12.6</v>
      </c>
      <c r="S13">
        <v>41.8</v>
      </c>
      <c r="T13">
        <v>18.100000000000001</v>
      </c>
      <c r="U13">
        <v>55.1</v>
      </c>
      <c r="V13" s="5">
        <v>1734</v>
      </c>
      <c r="W13" s="18">
        <v>263</v>
      </c>
      <c r="X13">
        <v>86.1</v>
      </c>
      <c r="Y13" s="24">
        <v>8.6999999999999993</v>
      </c>
      <c r="Z13">
        <v>23.2</v>
      </c>
      <c r="AA13" s="10">
        <v>1.5030261</v>
      </c>
      <c r="AB13" s="10">
        <v>0.13426339000000001</v>
      </c>
      <c r="AC13" s="10">
        <v>8.9328714917200003</v>
      </c>
    </row>
    <row r="14" spans="1:29" x14ac:dyDescent="0.3">
      <c r="A14" s="5">
        <v>55079000700</v>
      </c>
      <c r="B14" t="s">
        <v>21</v>
      </c>
      <c r="C14">
        <v>1418</v>
      </c>
      <c r="D14" s="16">
        <v>142</v>
      </c>
      <c r="E14">
        <v>193</v>
      </c>
      <c r="F14" s="16">
        <v>134</v>
      </c>
      <c r="G14" s="10">
        <v>13.610719322990128</v>
      </c>
      <c r="H14">
        <v>1316</v>
      </c>
      <c r="I14" s="16">
        <v>357</v>
      </c>
      <c r="J14">
        <v>181</v>
      </c>
      <c r="K14" s="16">
        <v>138</v>
      </c>
      <c r="L14">
        <v>50</v>
      </c>
      <c r="M14" s="16">
        <v>47</v>
      </c>
      <c r="N14">
        <v>16</v>
      </c>
      <c r="O14" s="16">
        <v>22</v>
      </c>
      <c r="P14">
        <v>247</v>
      </c>
      <c r="Q14" s="10">
        <v>18.768996960486323</v>
      </c>
      <c r="R14">
        <v>13.4</v>
      </c>
      <c r="S14">
        <v>45.3</v>
      </c>
      <c r="T14">
        <v>17.399999999999999</v>
      </c>
      <c r="U14">
        <v>56.6</v>
      </c>
      <c r="V14" s="5">
        <v>1296</v>
      </c>
      <c r="W14" s="18">
        <v>150</v>
      </c>
      <c r="X14">
        <v>91.4</v>
      </c>
      <c r="Y14" s="24">
        <v>5.0999999999999996</v>
      </c>
      <c r="Z14">
        <v>23.9</v>
      </c>
      <c r="AA14" s="10">
        <v>1.5149899</v>
      </c>
      <c r="AB14" s="10">
        <v>9.0976400000000006E-3</v>
      </c>
      <c r="AC14" s="10">
        <v>0.60050829381799997</v>
      </c>
    </row>
    <row r="15" spans="1:29" x14ac:dyDescent="0.3">
      <c r="A15" s="5">
        <v>55079000800</v>
      </c>
      <c r="B15" t="s">
        <v>22</v>
      </c>
      <c r="C15">
        <v>1811</v>
      </c>
      <c r="D15" s="16">
        <v>275</v>
      </c>
      <c r="E15">
        <v>316</v>
      </c>
      <c r="F15" s="16">
        <v>124</v>
      </c>
      <c r="G15" s="10">
        <v>17.448923246824958</v>
      </c>
      <c r="H15">
        <v>1639</v>
      </c>
      <c r="I15" s="16">
        <v>315</v>
      </c>
      <c r="J15">
        <v>54</v>
      </c>
      <c r="K15" s="16">
        <v>53</v>
      </c>
      <c r="L15">
        <v>13</v>
      </c>
      <c r="M15" s="16">
        <v>19</v>
      </c>
      <c r="N15">
        <v>12</v>
      </c>
      <c r="O15" s="16">
        <v>19</v>
      </c>
      <c r="P15">
        <v>79</v>
      </c>
      <c r="Q15" s="10">
        <v>4.8200122025625385</v>
      </c>
      <c r="R15">
        <v>13.1</v>
      </c>
      <c r="S15">
        <v>43.4</v>
      </c>
      <c r="T15">
        <v>17.8</v>
      </c>
      <c r="U15">
        <v>59.3</v>
      </c>
      <c r="V15" s="5">
        <v>1625</v>
      </c>
      <c r="W15" s="18">
        <v>287</v>
      </c>
      <c r="X15">
        <v>89.7</v>
      </c>
      <c r="Y15" s="24">
        <v>4.9000000000000004</v>
      </c>
      <c r="Z15">
        <v>20.8</v>
      </c>
      <c r="AA15" s="10">
        <v>1.1725715000000001</v>
      </c>
      <c r="AB15" s="10">
        <v>2.7640580000000001E-2</v>
      </c>
      <c r="AC15" s="10">
        <v>2.35726179598</v>
      </c>
    </row>
    <row r="16" spans="1:29" x14ac:dyDescent="0.3">
      <c r="A16" s="5">
        <v>55079000900</v>
      </c>
      <c r="B16" t="s">
        <v>23</v>
      </c>
      <c r="C16">
        <v>1570</v>
      </c>
      <c r="D16" s="16">
        <v>291</v>
      </c>
      <c r="E16">
        <v>442</v>
      </c>
      <c r="F16" s="16">
        <v>198</v>
      </c>
      <c r="G16" s="10">
        <v>28.152866242038215</v>
      </c>
      <c r="H16">
        <v>1140</v>
      </c>
      <c r="I16" s="16">
        <v>205</v>
      </c>
      <c r="J16">
        <v>27</v>
      </c>
      <c r="K16" s="16">
        <v>25</v>
      </c>
      <c r="L16">
        <v>55</v>
      </c>
      <c r="M16" s="16">
        <v>56</v>
      </c>
      <c r="N16">
        <v>0</v>
      </c>
      <c r="O16" s="16">
        <v>10</v>
      </c>
      <c r="P16">
        <v>82</v>
      </c>
      <c r="Q16" s="10">
        <v>7.192982456140351</v>
      </c>
      <c r="R16">
        <v>14.3</v>
      </c>
      <c r="S16">
        <v>47.9</v>
      </c>
      <c r="T16">
        <v>21.3</v>
      </c>
      <c r="U16">
        <v>51.3</v>
      </c>
      <c r="V16" s="5">
        <v>1253</v>
      </c>
      <c r="W16" s="18">
        <v>234</v>
      </c>
      <c r="X16">
        <v>79.8</v>
      </c>
      <c r="Y16" s="24">
        <v>13</v>
      </c>
      <c r="Z16">
        <v>27.1</v>
      </c>
      <c r="AA16" s="10">
        <v>1.3536469</v>
      </c>
      <c r="AB16" s="10">
        <v>0.56391033999999995</v>
      </c>
      <c r="AC16" s="10">
        <v>41.658599447199997</v>
      </c>
    </row>
    <row r="17" spans="1:29" x14ac:dyDescent="0.3">
      <c r="A17" s="5">
        <v>55079001000</v>
      </c>
      <c r="B17" t="s">
        <v>24</v>
      </c>
      <c r="C17">
        <v>1361</v>
      </c>
      <c r="D17" s="16">
        <v>170</v>
      </c>
      <c r="E17">
        <v>314</v>
      </c>
      <c r="F17" s="16">
        <v>134</v>
      </c>
      <c r="G17" s="10">
        <v>23.0712711241734</v>
      </c>
      <c r="H17">
        <v>1331</v>
      </c>
      <c r="I17" s="16">
        <v>299</v>
      </c>
      <c r="J17">
        <v>50</v>
      </c>
      <c r="K17" s="16">
        <v>64</v>
      </c>
      <c r="L17">
        <v>0</v>
      </c>
      <c r="M17" s="16">
        <v>10</v>
      </c>
      <c r="N17">
        <v>2</v>
      </c>
      <c r="O17" s="16">
        <v>4</v>
      </c>
      <c r="P17">
        <v>52</v>
      </c>
      <c r="Q17" s="10">
        <v>3.9068369646882046</v>
      </c>
      <c r="R17">
        <v>14.2</v>
      </c>
      <c r="S17">
        <v>48.6</v>
      </c>
      <c r="T17">
        <v>19.899999999999999</v>
      </c>
      <c r="U17">
        <v>53.7</v>
      </c>
      <c r="V17" s="5">
        <v>1061</v>
      </c>
      <c r="W17" s="18">
        <v>185</v>
      </c>
      <c r="X17">
        <v>78</v>
      </c>
      <c r="Y17" s="24">
        <v>9.8000000000000007</v>
      </c>
      <c r="Z17">
        <v>30.7</v>
      </c>
      <c r="AA17" s="10">
        <v>0.59370369000000001</v>
      </c>
      <c r="AB17" s="10">
        <v>1.0285000000000001E-4</v>
      </c>
      <c r="AC17" s="10">
        <v>1.7323456419800001E-2</v>
      </c>
    </row>
    <row r="18" spans="1:29" x14ac:dyDescent="0.3">
      <c r="A18" s="5">
        <v>55079001100</v>
      </c>
      <c r="B18" t="s">
        <v>25</v>
      </c>
      <c r="C18">
        <v>1149</v>
      </c>
      <c r="D18" s="16">
        <v>226</v>
      </c>
      <c r="E18">
        <v>261</v>
      </c>
      <c r="F18" s="16">
        <v>165</v>
      </c>
      <c r="G18" s="10">
        <v>22.715404699738905</v>
      </c>
      <c r="H18">
        <v>1106</v>
      </c>
      <c r="I18" s="16">
        <v>399</v>
      </c>
      <c r="J18">
        <v>1</v>
      </c>
      <c r="K18" s="16">
        <v>2</v>
      </c>
      <c r="L18">
        <v>0</v>
      </c>
      <c r="M18" s="16">
        <v>10</v>
      </c>
      <c r="N18">
        <v>0</v>
      </c>
      <c r="O18" s="16">
        <v>10</v>
      </c>
      <c r="P18">
        <v>1</v>
      </c>
      <c r="Q18" s="10">
        <v>9.0415913200723327E-2</v>
      </c>
      <c r="R18">
        <v>14.3</v>
      </c>
      <c r="S18">
        <v>49</v>
      </c>
      <c r="T18">
        <v>20.3</v>
      </c>
      <c r="U18">
        <v>53.8</v>
      </c>
      <c r="V18" s="5">
        <v>1065</v>
      </c>
      <c r="W18" s="18">
        <v>249</v>
      </c>
      <c r="X18">
        <v>92.7</v>
      </c>
      <c r="Y18" s="24">
        <v>7.1</v>
      </c>
      <c r="Z18">
        <v>28</v>
      </c>
      <c r="AA18" s="10">
        <v>1.2252833000000001</v>
      </c>
      <c r="AB18" s="10">
        <v>0.37614911000000001</v>
      </c>
      <c r="AC18" s="10">
        <v>30.698950193799998</v>
      </c>
    </row>
    <row r="19" spans="1:29" x14ac:dyDescent="0.3">
      <c r="A19" s="5">
        <v>55079001200</v>
      </c>
      <c r="B19" t="s">
        <v>26</v>
      </c>
      <c r="C19">
        <v>1062</v>
      </c>
      <c r="D19" s="16">
        <v>157</v>
      </c>
      <c r="E19">
        <v>361</v>
      </c>
      <c r="F19" s="16">
        <v>107</v>
      </c>
      <c r="G19" s="10">
        <v>33.992467043314498</v>
      </c>
      <c r="H19">
        <v>733</v>
      </c>
      <c r="I19" s="16">
        <v>166</v>
      </c>
      <c r="J19">
        <v>7</v>
      </c>
      <c r="K19" s="16">
        <v>14</v>
      </c>
      <c r="L19">
        <v>65</v>
      </c>
      <c r="M19" s="16">
        <v>50</v>
      </c>
      <c r="N19">
        <v>7</v>
      </c>
      <c r="O19" s="16">
        <v>12</v>
      </c>
      <c r="P19">
        <v>79</v>
      </c>
      <c r="Q19" s="10">
        <v>10.777626193724419</v>
      </c>
      <c r="R19">
        <v>15.5</v>
      </c>
      <c r="S19">
        <v>50</v>
      </c>
      <c r="T19">
        <v>26.6</v>
      </c>
      <c r="U19">
        <v>32.4</v>
      </c>
      <c r="V19" s="5">
        <v>922</v>
      </c>
      <c r="W19" s="18">
        <v>172</v>
      </c>
      <c r="X19">
        <v>86.8</v>
      </c>
      <c r="Y19" s="24">
        <v>6.8</v>
      </c>
      <c r="Z19">
        <v>44.9</v>
      </c>
      <c r="AA19" s="10">
        <v>0.47318812999999998</v>
      </c>
      <c r="AB19" s="10">
        <v>3.5525999999999998E-4</v>
      </c>
      <c r="AC19" s="10">
        <v>7.5077961063800006E-2</v>
      </c>
    </row>
    <row r="20" spans="1:29" x14ac:dyDescent="0.3">
      <c r="A20" s="5">
        <v>55079001300</v>
      </c>
      <c r="B20" t="s">
        <v>27</v>
      </c>
      <c r="C20">
        <v>1573</v>
      </c>
      <c r="D20" s="16">
        <v>375</v>
      </c>
      <c r="E20">
        <v>241</v>
      </c>
      <c r="F20" s="16">
        <v>141</v>
      </c>
      <c r="G20" s="10">
        <v>15.321042593769866</v>
      </c>
      <c r="H20">
        <v>1308</v>
      </c>
      <c r="I20" s="16">
        <v>405</v>
      </c>
      <c r="J20">
        <v>58</v>
      </c>
      <c r="K20" s="16">
        <v>71</v>
      </c>
      <c r="L20">
        <v>0</v>
      </c>
      <c r="M20" s="16">
        <v>10</v>
      </c>
      <c r="N20">
        <v>0</v>
      </c>
      <c r="O20" s="16">
        <v>10</v>
      </c>
      <c r="P20">
        <v>58</v>
      </c>
      <c r="Q20" s="10">
        <v>4.4342507645259941</v>
      </c>
      <c r="R20">
        <v>14.5</v>
      </c>
      <c r="S20">
        <v>48.5</v>
      </c>
      <c r="T20">
        <v>21.8</v>
      </c>
      <c r="U20">
        <v>46</v>
      </c>
      <c r="V20" s="5">
        <v>1463</v>
      </c>
      <c r="W20" s="18">
        <v>398</v>
      </c>
      <c r="X20">
        <v>93</v>
      </c>
      <c r="Y20" s="24">
        <v>6.3</v>
      </c>
      <c r="Z20">
        <v>36.4</v>
      </c>
      <c r="AA20" s="10">
        <v>0.76277927000000001</v>
      </c>
      <c r="AB20" s="10">
        <v>5.5957400000000001E-3</v>
      </c>
      <c r="AC20" s="10">
        <v>0.73359885619300003</v>
      </c>
    </row>
    <row r="21" spans="1:29" x14ac:dyDescent="0.3">
      <c r="A21" s="5">
        <v>55079001400</v>
      </c>
      <c r="B21" t="s">
        <v>28</v>
      </c>
      <c r="C21">
        <v>970</v>
      </c>
      <c r="D21" s="16">
        <v>177</v>
      </c>
      <c r="E21">
        <v>235</v>
      </c>
      <c r="F21" s="16">
        <v>78</v>
      </c>
      <c r="G21" s="10">
        <v>24.226804123711339</v>
      </c>
      <c r="H21">
        <v>1251</v>
      </c>
      <c r="I21" s="16">
        <v>320</v>
      </c>
      <c r="J21">
        <v>37</v>
      </c>
      <c r="K21" s="16">
        <v>34</v>
      </c>
      <c r="L21">
        <v>73</v>
      </c>
      <c r="M21" s="16">
        <v>51</v>
      </c>
      <c r="N21">
        <v>60</v>
      </c>
      <c r="O21" s="16">
        <v>88</v>
      </c>
      <c r="P21">
        <v>170</v>
      </c>
      <c r="Q21" s="10">
        <v>13.589128697042366</v>
      </c>
      <c r="R21">
        <v>13.6</v>
      </c>
      <c r="S21">
        <v>44.7</v>
      </c>
      <c r="T21">
        <v>20.5</v>
      </c>
      <c r="U21">
        <v>49.1</v>
      </c>
      <c r="V21" s="5">
        <v>837</v>
      </c>
      <c r="W21" s="18">
        <v>189</v>
      </c>
      <c r="X21">
        <v>86.3</v>
      </c>
      <c r="Y21" s="24">
        <v>7.5</v>
      </c>
      <c r="Z21">
        <v>31.7</v>
      </c>
      <c r="AA21" s="10">
        <v>0.42901664</v>
      </c>
      <c r="AB21" s="10">
        <v>4.0865600000000004E-3</v>
      </c>
      <c r="AC21" s="10">
        <v>0.95254114152799996</v>
      </c>
    </row>
    <row r="22" spans="1:29" x14ac:dyDescent="0.3">
      <c r="A22" s="5">
        <v>55079001500</v>
      </c>
      <c r="B22" t="s">
        <v>29</v>
      </c>
      <c r="C22">
        <v>1236</v>
      </c>
      <c r="D22" s="16">
        <v>248</v>
      </c>
      <c r="E22">
        <v>309</v>
      </c>
      <c r="F22" s="16">
        <v>183</v>
      </c>
      <c r="G22" s="10">
        <v>25</v>
      </c>
      <c r="H22">
        <v>1232</v>
      </c>
      <c r="I22" s="16">
        <v>326</v>
      </c>
      <c r="J22">
        <v>21</v>
      </c>
      <c r="K22" s="16">
        <v>24</v>
      </c>
      <c r="L22">
        <v>5</v>
      </c>
      <c r="M22" s="16">
        <v>11</v>
      </c>
      <c r="N22">
        <v>0</v>
      </c>
      <c r="O22" s="16">
        <v>10</v>
      </c>
      <c r="P22">
        <v>26</v>
      </c>
      <c r="Q22" s="10">
        <v>2.1103896103896105</v>
      </c>
      <c r="R22">
        <v>12.7</v>
      </c>
      <c r="S22">
        <v>42.1</v>
      </c>
      <c r="T22">
        <v>19</v>
      </c>
      <c r="U22">
        <v>51.1</v>
      </c>
      <c r="V22" s="5">
        <v>1003</v>
      </c>
      <c r="W22" s="18">
        <v>226</v>
      </c>
      <c r="X22">
        <v>81.099999999999994</v>
      </c>
      <c r="Y22" s="24">
        <v>11.6</v>
      </c>
      <c r="Z22">
        <v>26.7</v>
      </c>
      <c r="AA22" s="10">
        <v>0.57327401</v>
      </c>
      <c r="AB22" s="10">
        <v>1.58811E-3</v>
      </c>
      <c r="AC22" s="10">
        <v>0.27702459422499998</v>
      </c>
    </row>
    <row r="23" spans="1:29" x14ac:dyDescent="0.3">
      <c r="A23" s="5">
        <v>55079001600</v>
      </c>
      <c r="B23" t="s">
        <v>30</v>
      </c>
      <c r="C23">
        <v>997</v>
      </c>
      <c r="D23" s="16">
        <v>134</v>
      </c>
      <c r="E23">
        <v>274</v>
      </c>
      <c r="F23" s="16">
        <v>142</v>
      </c>
      <c r="G23" s="10">
        <v>27.482447342026077</v>
      </c>
      <c r="H23">
        <v>976</v>
      </c>
      <c r="I23" s="16">
        <v>371</v>
      </c>
      <c r="J23">
        <v>0</v>
      </c>
      <c r="K23" s="16">
        <v>10</v>
      </c>
      <c r="L23">
        <v>15</v>
      </c>
      <c r="M23" s="16">
        <v>28</v>
      </c>
      <c r="N23">
        <v>0</v>
      </c>
      <c r="O23" s="16">
        <v>10</v>
      </c>
      <c r="P23">
        <v>15</v>
      </c>
      <c r="Q23" s="10">
        <v>1.5368852459016393</v>
      </c>
      <c r="R23">
        <v>14.3</v>
      </c>
      <c r="S23">
        <v>48.2</v>
      </c>
      <c r="T23">
        <v>21.1</v>
      </c>
      <c r="U23">
        <v>49.9</v>
      </c>
      <c r="V23" s="5">
        <v>885</v>
      </c>
      <c r="W23" s="18">
        <v>153</v>
      </c>
      <c r="X23">
        <v>88.8</v>
      </c>
      <c r="Y23" s="24">
        <v>7.2</v>
      </c>
      <c r="Z23">
        <v>31.7</v>
      </c>
      <c r="AA23" s="10">
        <v>0.50893847999999997</v>
      </c>
      <c r="AB23" s="10">
        <v>0</v>
      </c>
      <c r="AC23" s="10">
        <v>0</v>
      </c>
    </row>
    <row r="24" spans="1:29" x14ac:dyDescent="0.3">
      <c r="A24" s="5">
        <v>55079001700</v>
      </c>
      <c r="B24" t="s">
        <v>31</v>
      </c>
      <c r="C24">
        <v>1875</v>
      </c>
      <c r="D24" s="16">
        <v>302</v>
      </c>
      <c r="E24">
        <v>470</v>
      </c>
      <c r="F24" s="16">
        <v>236</v>
      </c>
      <c r="G24" s="10">
        <v>25.066666666666666</v>
      </c>
      <c r="H24">
        <v>1560</v>
      </c>
      <c r="I24" s="16">
        <v>321</v>
      </c>
      <c r="J24">
        <v>0</v>
      </c>
      <c r="K24" s="16">
        <v>10</v>
      </c>
      <c r="L24">
        <v>5</v>
      </c>
      <c r="M24" s="16">
        <v>10</v>
      </c>
      <c r="N24">
        <v>0</v>
      </c>
      <c r="O24" s="16">
        <v>10</v>
      </c>
      <c r="P24">
        <v>5</v>
      </c>
      <c r="Q24" s="10">
        <v>0.32051282051282048</v>
      </c>
      <c r="R24">
        <v>13.7</v>
      </c>
      <c r="S24">
        <v>45.2</v>
      </c>
      <c r="T24">
        <v>19.399999999999999</v>
      </c>
      <c r="U24">
        <v>56</v>
      </c>
      <c r="V24" s="5">
        <v>1593</v>
      </c>
      <c r="W24" s="18">
        <v>249</v>
      </c>
      <c r="X24">
        <v>85</v>
      </c>
      <c r="Y24" s="24">
        <v>9.4</v>
      </c>
      <c r="Z24">
        <v>23.2</v>
      </c>
      <c r="AA24" s="10">
        <v>0.51127566000000002</v>
      </c>
      <c r="AB24" s="10">
        <v>1.8428420000000001E-2</v>
      </c>
      <c r="AC24" s="10">
        <v>3.6044000217000001</v>
      </c>
    </row>
    <row r="25" spans="1:29" x14ac:dyDescent="0.3">
      <c r="A25" s="5">
        <v>55079001800</v>
      </c>
      <c r="B25" t="s">
        <v>32</v>
      </c>
      <c r="C25">
        <v>1024</v>
      </c>
      <c r="D25" s="16">
        <v>176</v>
      </c>
      <c r="E25">
        <v>217</v>
      </c>
      <c r="F25" s="16">
        <v>97</v>
      </c>
      <c r="G25" s="10">
        <v>21.19140625</v>
      </c>
      <c r="H25">
        <v>901</v>
      </c>
      <c r="I25" s="16">
        <v>312</v>
      </c>
      <c r="J25">
        <v>0</v>
      </c>
      <c r="K25" s="16">
        <v>10</v>
      </c>
      <c r="L25">
        <v>62</v>
      </c>
      <c r="M25" s="16">
        <v>59</v>
      </c>
      <c r="N25">
        <v>35</v>
      </c>
      <c r="O25" s="16">
        <v>51</v>
      </c>
      <c r="P25">
        <v>97</v>
      </c>
      <c r="Q25" s="10">
        <v>10.765815760266371</v>
      </c>
      <c r="R25">
        <v>14.7</v>
      </c>
      <c r="S25">
        <v>50</v>
      </c>
      <c r="T25">
        <v>22.3</v>
      </c>
      <c r="U25">
        <v>44.2</v>
      </c>
      <c r="V25" s="5">
        <v>856</v>
      </c>
      <c r="W25" s="18">
        <v>179</v>
      </c>
      <c r="X25">
        <v>83.6</v>
      </c>
      <c r="Y25" s="24">
        <v>7.4</v>
      </c>
      <c r="Z25">
        <v>37</v>
      </c>
      <c r="AA25" s="10">
        <v>0.38035329000000001</v>
      </c>
      <c r="AB25" s="10">
        <v>0</v>
      </c>
      <c r="AC25" s="10">
        <v>0</v>
      </c>
    </row>
    <row r="26" spans="1:29" x14ac:dyDescent="0.3">
      <c r="A26" s="5">
        <v>55079001900</v>
      </c>
      <c r="B26" t="s">
        <v>33</v>
      </c>
      <c r="C26">
        <v>1115</v>
      </c>
      <c r="D26" s="16">
        <v>170</v>
      </c>
      <c r="E26">
        <v>282</v>
      </c>
      <c r="F26" s="16">
        <v>113</v>
      </c>
      <c r="G26" s="10">
        <v>25.291479820627806</v>
      </c>
      <c r="H26">
        <v>1074</v>
      </c>
      <c r="I26" s="16">
        <v>312</v>
      </c>
      <c r="J26">
        <v>58</v>
      </c>
      <c r="K26" s="16">
        <v>64</v>
      </c>
      <c r="L26">
        <v>75</v>
      </c>
      <c r="M26" s="16">
        <v>68</v>
      </c>
      <c r="N26">
        <v>10</v>
      </c>
      <c r="O26" s="16">
        <v>16</v>
      </c>
      <c r="P26">
        <v>143</v>
      </c>
      <c r="Q26" s="10">
        <v>13.314711359404097</v>
      </c>
      <c r="R26">
        <v>15.1</v>
      </c>
      <c r="S26">
        <v>52.7</v>
      </c>
      <c r="T26">
        <v>22.4</v>
      </c>
      <c r="U26">
        <v>43</v>
      </c>
      <c r="V26" s="5">
        <v>874</v>
      </c>
      <c r="W26" s="18">
        <v>169</v>
      </c>
      <c r="X26">
        <v>78.400000000000006</v>
      </c>
      <c r="Y26" s="24">
        <v>11.2</v>
      </c>
      <c r="Z26">
        <v>35.1</v>
      </c>
      <c r="AA26" s="10">
        <v>0.37810477999999997</v>
      </c>
      <c r="AB26" s="10">
        <v>8.6830999999999992E-3</v>
      </c>
      <c r="AC26" s="10">
        <v>2.2964798276299998</v>
      </c>
    </row>
    <row r="27" spans="1:29" x14ac:dyDescent="0.3">
      <c r="A27" s="5">
        <v>55079002000</v>
      </c>
      <c r="B27" t="s">
        <v>34</v>
      </c>
      <c r="C27">
        <v>997</v>
      </c>
      <c r="D27" s="16">
        <v>136</v>
      </c>
      <c r="E27">
        <v>379</v>
      </c>
      <c r="F27" s="16">
        <v>129</v>
      </c>
      <c r="G27" s="10">
        <v>38.014042126379138</v>
      </c>
      <c r="H27">
        <v>790</v>
      </c>
      <c r="I27" s="16">
        <v>169</v>
      </c>
      <c r="J27">
        <v>33</v>
      </c>
      <c r="K27" s="16">
        <v>27</v>
      </c>
      <c r="L27">
        <v>39</v>
      </c>
      <c r="M27" s="16">
        <v>29</v>
      </c>
      <c r="N27">
        <v>9</v>
      </c>
      <c r="O27" s="16">
        <v>15</v>
      </c>
      <c r="P27">
        <v>81</v>
      </c>
      <c r="Q27" s="10">
        <v>10.253164556962027</v>
      </c>
      <c r="R27">
        <v>15.6</v>
      </c>
      <c r="S27">
        <v>52.8</v>
      </c>
      <c r="T27">
        <v>23</v>
      </c>
      <c r="U27">
        <v>42.4</v>
      </c>
      <c r="V27" s="5">
        <v>778</v>
      </c>
      <c r="W27" s="18">
        <v>104</v>
      </c>
      <c r="X27">
        <v>78</v>
      </c>
      <c r="Y27" s="24">
        <v>10.3</v>
      </c>
      <c r="Z27">
        <v>40.9</v>
      </c>
      <c r="AA27" s="10">
        <v>0.41642614</v>
      </c>
      <c r="AB27" s="10">
        <v>0.10236479</v>
      </c>
      <c r="AC27" s="10">
        <v>24.581739753400001</v>
      </c>
    </row>
    <row r="28" spans="1:29" x14ac:dyDescent="0.3">
      <c r="A28" s="5">
        <v>55079002100</v>
      </c>
      <c r="B28" t="s">
        <v>35</v>
      </c>
      <c r="C28">
        <v>830</v>
      </c>
      <c r="D28" s="16">
        <v>119</v>
      </c>
      <c r="E28">
        <v>270</v>
      </c>
      <c r="F28" s="16">
        <v>106</v>
      </c>
      <c r="G28" s="10">
        <v>32.53012048192771</v>
      </c>
      <c r="H28">
        <v>581</v>
      </c>
      <c r="I28" s="16">
        <v>192</v>
      </c>
      <c r="J28">
        <v>20</v>
      </c>
      <c r="K28" s="16">
        <v>28</v>
      </c>
      <c r="L28">
        <v>0</v>
      </c>
      <c r="M28" s="16">
        <v>10</v>
      </c>
      <c r="N28">
        <v>0</v>
      </c>
      <c r="O28" s="16">
        <v>10</v>
      </c>
      <c r="P28">
        <v>20</v>
      </c>
      <c r="Q28" s="10">
        <v>3.4423407917383817</v>
      </c>
      <c r="R28">
        <v>15.3</v>
      </c>
      <c r="S28">
        <v>54.8</v>
      </c>
      <c r="T28">
        <v>23.6</v>
      </c>
      <c r="U28">
        <v>40.299999999999997</v>
      </c>
      <c r="V28" s="5">
        <v>708</v>
      </c>
      <c r="W28" s="18">
        <v>129</v>
      </c>
      <c r="X28">
        <v>85.3</v>
      </c>
      <c r="Y28" s="24">
        <v>7</v>
      </c>
      <c r="Z28">
        <v>39.700000000000003</v>
      </c>
      <c r="AA28" s="10">
        <v>0.34678320000000001</v>
      </c>
      <c r="AB28" s="10">
        <v>3.0214379999999999E-2</v>
      </c>
      <c r="AC28" s="10">
        <v>8.7127577114499992</v>
      </c>
    </row>
    <row r="29" spans="1:29" x14ac:dyDescent="0.3">
      <c r="A29" s="5">
        <v>55079002200</v>
      </c>
      <c r="B29" t="s">
        <v>36</v>
      </c>
      <c r="C29">
        <v>909</v>
      </c>
      <c r="D29" s="16">
        <v>283</v>
      </c>
      <c r="E29">
        <v>165</v>
      </c>
      <c r="F29" s="16">
        <v>87</v>
      </c>
      <c r="G29" s="10">
        <v>18.151815181518153</v>
      </c>
      <c r="H29">
        <v>675</v>
      </c>
      <c r="I29" s="16">
        <v>112</v>
      </c>
      <c r="J29">
        <v>35</v>
      </c>
      <c r="K29" s="16">
        <v>25</v>
      </c>
      <c r="L29">
        <v>11</v>
      </c>
      <c r="M29" s="16">
        <v>16</v>
      </c>
      <c r="N29">
        <v>0</v>
      </c>
      <c r="O29" s="16">
        <v>10</v>
      </c>
      <c r="P29">
        <v>46</v>
      </c>
      <c r="Q29" s="10">
        <v>6.8148148148148149</v>
      </c>
      <c r="R29">
        <v>13.3</v>
      </c>
      <c r="S29">
        <v>44.4</v>
      </c>
      <c r="T29">
        <v>18.600000000000001</v>
      </c>
      <c r="U29">
        <v>59</v>
      </c>
      <c r="V29" s="5">
        <v>861</v>
      </c>
      <c r="W29" s="18">
        <v>291</v>
      </c>
      <c r="X29">
        <v>94.7</v>
      </c>
      <c r="Y29" s="24">
        <v>4.0999999999999996</v>
      </c>
      <c r="Z29">
        <v>20.2</v>
      </c>
      <c r="AA29" s="10">
        <v>0.44175449</v>
      </c>
      <c r="AB29" s="10">
        <v>0.13486817000000001</v>
      </c>
      <c r="AC29" s="10">
        <v>30.530118663900002</v>
      </c>
    </row>
    <row r="30" spans="1:29" x14ac:dyDescent="0.3">
      <c r="A30" s="5">
        <v>55079002300</v>
      </c>
      <c r="B30" t="s">
        <v>37</v>
      </c>
      <c r="C30">
        <v>1637</v>
      </c>
      <c r="D30" s="16">
        <v>301</v>
      </c>
      <c r="E30">
        <v>521</v>
      </c>
      <c r="F30" s="16">
        <v>177</v>
      </c>
      <c r="G30" s="10">
        <v>31.82651191203421</v>
      </c>
      <c r="H30">
        <v>1863</v>
      </c>
      <c r="I30" s="16">
        <v>339</v>
      </c>
      <c r="J30">
        <v>121</v>
      </c>
      <c r="K30" s="16">
        <v>90</v>
      </c>
      <c r="L30">
        <v>39</v>
      </c>
      <c r="M30" s="16">
        <v>43</v>
      </c>
      <c r="N30">
        <v>14</v>
      </c>
      <c r="O30" s="16">
        <v>22</v>
      </c>
      <c r="P30">
        <v>174</v>
      </c>
      <c r="Q30" s="10">
        <v>9.3397745571658621</v>
      </c>
      <c r="R30">
        <v>14.1</v>
      </c>
      <c r="S30">
        <v>51.4</v>
      </c>
      <c r="T30">
        <v>19.100000000000001</v>
      </c>
      <c r="U30">
        <v>50.3</v>
      </c>
      <c r="V30" s="5">
        <v>1341</v>
      </c>
      <c r="W30" s="18">
        <v>291</v>
      </c>
      <c r="X30">
        <v>81.900000000000006</v>
      </c>
      <c r="Y30" s="24">
        <v>5.8</v>
      </c>
      <c r="Z30">
        <v>39.200000000000003</v>
      </c>
      <c r="AA30" s="10">
        <v>0.71089091000000004</v>
      </c>
      <c r="AB30" s="10">
        <v>0.16143456</v>
      </c>
      <c r="AC30" s="10">
        <v>22.708766947099999</v>
      </c>
    </row>
    <row r="31" spans="1:29" x14ac:dyDescent="0.3">
      <c r="A31" s="5">
        <v>55079002400</v>
      </c>
      <c r="B31" t="s">
        <v>38</v>
      </c>
      <c r="C31">
        <v>1048</v>
      </c>
      <c r="D31" s="16">
        <v>266</v>
      </c>
      <c r="E31">
        <v>138</v>
      </c>
      <c r="F31" s="16">
        <v>64</v>
      </c>
      <c r="G31" s="10">
        <v>13.16793893129771</v>
      </c>
      <c r="H31">
        <v>1165</v>
      </c>
      <c r="I31" s="16">
        <v>346</v>
      </c>
      <c r="J31">
        <v>27</v>
      </c>
      <c r="K31" s="16">
        <v>36</v>
      </c>
      <c r="L31">
        <v>0</v>
      </c>
      <c r="M31" s="16">
        <v>10</v>
      </c>
      <c r="N31">
        <v>24</v>
      </c>
      <c r="O31" s="16">
        <v>24</v>
      </c>
      <c r="P31">
        <v>51</v>
      </c>
      <c r="Q31" s="10">
        <v>4.377682403433476</v>
      </c>
      <c r="R31">
        <v>14.7</v>
      </c>
      <c r="S31">
        <v>49</v>
      </c>
      <c r="T31">
        <v>20.9</v>
      </c>
      <c r="U31">
        <v>50.1</v>
      </c>
      <c r="V31" s="5">
        <v>778</v>
      </c>
      <c r="W31" s="18">
        <v>157</v>
      </c>
      <c r="X31">
        <v>74.2</v>
      </c>
      <c r="Y31" s="24">
        <v>20.7</v>
      </c>
      <c r="Z31">
        <v>34.4</v>
      </c>
      <c r="AA31" s="10">
        <v>0.44785620999999998</v>
      </c>
      <c r="AB31" s="10">
        <v>3.5946609999999997E-2</v>
      </c>
      <c r="AC31" s="10">
        <v>8.0263730182500002</v>
      </c>
    </row>
    <row r="32" spans="1:29" x14ac:dyDescent="0.3">
      <c r="A32" s="5">
        <v>55079002500</v>
      </c>
      <c r="B32" t="s">
        <v>39</v>
      </c>
      <c r="C32">
        <v>749</v>
      </c>
      <c r="D32" s="16">
        <v>127</v>
      </c>
      <c r="E32">
        <v>345</v>
      </c>
      <c r="F32" s="16">
        <v>93</v>
      </c>
      <c r="G32" s="10">
        <v>46.061415220293725</v>
      </c>
      <c r="H32">
        <v>522</v>
      </c>
      <c r="I32" s="16">
        <v>197</v>
      </c>
      <c r="J32">
        <v>18</v>
      </c>
      <c r="K32" s="16">
        <v>28</v>
      </c>
      <c r="L32">
        <v>0</v>
      </c>
      <c r="M32" s="16">
        <v>10</v>
      </c>
      <c r="N32">
        <v>0</v>
      </c>
      <c r="O32" s="16">
        <v>10</v>
      </c>
      <c r="P32">
        <v>18</v>
      </c>
      <c r="Q32" s="10">
        <v>3.4482758620689653</v>
      </c>
      <c r="R32">
        <v>15.6</v>
      </c>
      <c r="S32">
        <v>54.3</v>
      </c>
      <c r="T32">
        <v>23.2</v>
      </c>
      <c r="U32">
        <v>42.3</v>
      </c>
      <c r="V32" s="5">
        <v>619</v>
      </c>
      <c r="W32" s="18">
        <v>125</v>
      </c>
      <c r="X32">
        <v>82.6</v>
      </c>
      <c r="Y32" s="24">
        <v>9.1999999999999993</v>
      </c>
      <c r="Z32">
        <v>40.1</v>
      </c>
      <c r="AA32" s="10">
        <v>0.21334571999999999</v>
      </c>
      <c r="AB32" s="10">
        <v>8.2188799999999996E-3</v>
      </c>
      <c r="AC32" s="10">
        <v>3.8523763214</v>
      </c>
    </row>
    <row r="33" spans="1:29" x14ac:dyDescent="0.3">
      <c r="A33" s="5">
        <v>55079002600</v>
      </c>
      <c r="B33" t="s">
        <v>40</v>
      </c>
      <c r="C33">
        <v>891</v>
      </c>
      <c r="D33" s="16">
        <v>218</v>
      </c>
      <c r="E33">
        <v>317</v>
      </c>
      <c r="F33" s="16">
        <v>157</v>
      </c>
      <c r="G33" s="10">
        <v>35.578002244668909</v>
      </c>
      <c r="H33">
        <v>555</v>
      </c>
      <c r="I33" s="16">
        <v>195</v>
      </c>
      <c r="J33">
        <v>15</v>
      </c>
      <c r="K33" s="16">
        <v>26</v>
      </c>
      <c r="L33">
        <v>0</v>
      </c>
      <c r="M33" s="16">
        <v>10</v>
      </c>
      <c r="N33">
        <v>0</v>
      </c>
      <c r="O33" s="16">
        <v>10</v>
      </c>
      <c r="P33">
        <v>15</v>
      </c>
      <c r="Q33" s="10">
        <v>2.7027027027027026</v>
      </c>
      <c r="R33">
        <v>15.9</v>
      </c>
      <c r="S33">
        <v>54.1</v>
      </c>
      <c r="T33">
        <v>22.9</v>
      </c>
      <c r="U33">
        <v>43.4</v>
      </c>
      <c r="V33" s="5">
        <v>737</v>
      </c>
      <c r="W33" s="18">
        <v>168</v>
      </c>
      <c r="X33">
        <v>82.7</v>
      </c>
      <c r="Y33" s="24">
        <v>13</v>
      </c>
      <c r="Z33">
        <v>40.6</v>
      </c>
      <c r="AA33" s="10">
        <v>0.26982334000000002</v>
      </c>
      <c r="AB33" s="10">
        <v>0</v>
      </c>
      <c r="AC33" s="10">
        <v>0</v>
      </c>
    </row>
    <row r="34" spans="1:29" x14ac:dyDescent="0.3">
      <c r="A34" s="5">
        <v>55079002700</v>
      </c>
      <c r="B34" t="s">
        <v>41</v>
      </c>
      <c r="C34">
        <v>860</v>
      </c>
      <c r="D34" s="16">
        <v>191</v>
      </c>
      <c r="E34">
        <v>272</v>
      </c>
      <c r="F34" s="16">
        <v>189</v>
      </c>
      <c r="G34" s="10">
        <v>31.627906976744185</v>
      </c>
      <c r="H34">
        <v>566</v>
      </c>
      <c r="I34" s="16">
        <v>127</v>
      </c>
      <c r="J34">
        <v>8</v>
      </c>
      <c r="K34" s="16">
        <v>14</v>
      </c>
      <c r="L34">
        <v>0</v>
      </c>
      <c r="M34" s="16">
        <v>10</v>
      </c>
      <c r="N34">
        <v>20</v>
      </c>
      <c r="O34" s="16">
        <v>22</v>
      </c>
      <c r="P34">
        <v>28</v>
      </c>
      <c r="Q34" s="10">
        <v>4.946996466431095</v>
      </c>
      <c r="R34">
        <v>15.3</v>
      </c>
      <c r="S34">
        <v>53.3</v>
      </c>
      <c r="T34">
        <v>23</v>
      </c>
      <c r="U34">
        <v>43.1</v>
      </c>
      <c r="V34" s="5">
        <v>741</v>
      </c>
      <c r="W34" s="18">
        <v>119</v>
      </c>
      <c r="X34">
        <v>86.2</v>
      </c>
      <c r="Y34" s="24">
        <v>17.8</v>
      </c>
      <c r="Z34">
        <v>40.6</v>
      </c>
      <c r="AA34" s="10">
        <v>0.26501535999999998</v>
      </c>
      <c r="AB34" s="10">
        <v>4.0996280000000003E-2</v>
      </c>
      <c r="AC34" s="10">
        <v>15.4693976983</v>
      </c>
    </row>
    <row r="35" spans="1:29" x14ac:dyDescent="0.3">
      <c r="A35" s="5">
        <v>55079002800</v>
      </c>
      <c r="B35" t="s">
        <v>42</v>
      </c>
      <c r="C35">
        <v>761</v>
      </c>
      <c r="D35" s="16">
        <v>104</v>
      </c>
      <c r="E35">
        <v>297</v>
      </c>
      <c r="F35" s="16">
        <v>115</v>
      </c>
      <c r="G35" s="10">
        <v>39.027595269382395</v>
      </c>
      <c r="H35">
        <v>608</v>
      </c>
      <c r="I35" s="16">
        <v>147</v>
      </c>
      <c r="J35">
        <v>16</v>
      </c>
      <c r="K35" s="16">
        <v>17</v>
      </c>
      <c r="L35">
        <v>10</v>
      </c>
      <c r="M35" s="16">
        <v>16</v>
      </c>
      <c r="N35">
        <v>0</v>
      </c>
      <c r="O35" s="16">
        <v>10</v>
      </c>
      <c r="P35">
        <v>26</v>
      </c>
      <c r="Q35" s="10">
        <v>4.2763157894736841</v>
      </c>
      <c r="R35">
        <v>15.5</v>
      </c>
      <c r="S35">
        <v>49.5</v>
      </c>
      <c r="T35">
        <v>22.8</v>
      </c>
      <c r="U35">
        <v>44</v>
      </c>
      <c r="V35" s="5">
        <v>690</v>
      </c>
      <c r="W35" s="18">
        <v>109</v>
      </c>
      <c r="X35">
        <v>90.7</v>
      </c>
      <c r="Y35" s="24">
        <v>6.8</v>
      </c>
      <c r="Z35">
        <v>38.299999999999997</v>
      </c>
      <c r="AA35" s="10">
        <v>0.25382315</v>
      </c>
      <c r="AB35" s="10">
        <v>0</v>
      </c>
      <c r="AC35" s="10">
        <v>0</v>
      </c>
    </row>
    <row r="36" spans="1:29" x14ac:dyDescent="0.3">
      <c r="A36" s="5">
        <v>55079002900</v>
      </c>
      <c r="B36" t="s">
        <v>43</v>
      </c>
      <c r="C36">
        <v>712</v>
      </c>
      <c r="D36" s="16">
        <v>118</v>
      </c>
      <c r="E36">
        <v>138</v>
      </c>
      <c r="F36" s="16">
        <v>76</v>
      </c>
      <c r="G36" s="10">
        <v>19.382022471910112</v>
      </c>
      <c r="H36">
        <v>991</v>
      </c>
      <c r="I36" s="16">
        <v>410</v>
      </c>
      <c r="J36">
        <v>118</v>
      </c>
      <c r="K36" s="16">
        <v>114</v>
      </c>
      <c r="L36">
        <v>0</v>
      </c>
      <c r="M36" s="16">
        <v>10</v>
      </c>
      <c r="N36">
        <v>0</v>
      </c>
      <c r="O36" s="16">
        <v>10</v>
      </c>
      <c r="P36">
        <v>118</v>
      </c>
      <c r="Q36" s="10">
        <v>11.907164480322905</v>
      </c>
      <c r="R36">
        <v>15.2</v>
      </c>
      <c r="S36">
        <v>48.5</v>
      </c>
      <c r="T36">
        <v>22.8</v>
      </c>
      <c r="U36">
        <v>46.6</v>
      </c>
      <c r="V36" s="5">
        <v>689</v>
      </c>
      <c r="W36" s="18">
        <v>118</v>
      </c>
      <c r="X36">
        <v>96.8</v>
      </c>
      <c r="Y36" s="24">
        <v>3.8</v>
      </c>
      <c r="Z36">
        <v>36.200000000000003</v>
      </c>
      <c r="AA36" s="10">
        <v>0.25349930999999998</v>
      </c>
      <c r="AB36" s="10">
        <v>0</v>
      </c>
      <c r="AC36" s="10">
        <v>0</v>
      </c>
    </row>
    <row r="37" spans="1:29" x14ac:dyDescent="0.3">
      <c r="A37" s="5">
        <v>55079003000</v>
      </c>
      <c r="B37" t="s">
        <v>44</v>
      </c>
      <c r="C37">
        <v>1226</v>
      </c>
      <c r="D37" s="16">
        <v>181</v>
      </c>
      <c r="E37">
        <v>288</v>
      </c>
      <c r="F37" s="16">
        <v>175</v>
      </c>
      <c r="G37" s="10">
        <v>23.491027732463294</v>
      </c>
      <c r="H37">
        <v>1324</v>
      </c>
      <c r="I37" s="16">
        <v>293</v>
      </c>
      <c r="J37">
        <v>43</v>
      </c>
      <c r="K37" s="16">
        <v>49</v>
      </c>
      <c r="L37">
        <v>23</v>
      </c>
      <c r="M37" s="16">
        <v>39</v>
      </c>
      <c r="N37">
        <v>9</v>
      </c>
      <c r="O37" s="16">
        <v>15</v>
      </c>
      <c r="P37">
        <v>75</v>
      </c>
      <c r="Q37" s="10">
        <v>5.6646525679758311</v>
      </c>
      <c r="R37">
        <v>14.1</v>
      </c>
      <c r="S37">
        <v>47.5</v>
      </c>
      <c r="T37">
        <v>19.5</v>
      </c>
      <c r="U37">
        <v>54.8</v>
      </c>
      <c r="V37" s="5">
        <v>1031</v>
      </c>
      <c r="W37" s="18">
        <v>173</v>
      </c>
      <c r="X37">
        <v>84.1</v>
      </c>
      <c r="Y37" s="24">
        <v>8.1999999999999993</v>
      </c>
      <c r="Z37">
        <v>27.2</v>
      </c>
      <c r="AA37" s="10">
        <v>0.50670632999999998</v>
      </c>
      <c r="AB37" s="10">
        <v>0</v>
      </c>
      <c r="AC37" s="10">
        <v>0</v>
      </c>
    </row>
    <row r="38" spans="1:29" x14ac:dyDescent="0.3">
      <c r="A38" s="5">
        <v>55079003100</v>
      </c>
      <c r="B38" t="s">
        <v>45</v>
      </c>
      <c r="C38">
        <v>1251</v>
      </c>
      <c r="D38" s="16">
        <v>148</v>
      </c>
      <c r="E38">
        <v>465</v>
      </c>
      <c r="F38" s="16">
        <v>202</v>
      </c>
      <c r="G38" s="10">
        <v>37.170263788968825</v>
      </c>
      <c r="H38">
        <v>1142</v>
      </c>
      <c r="I38" s="16">
        <v>256</v>
      </c>
      <c r="J38">
        <v>37</v>
      </c>
      <c r="K38" s="16">
        <v>51</v>
      </c>
      <c r="L38">
        <v>41</v>
      </c>
      <c r="M38" s="16">
        <v>44</v>
      </c>
      <c r="N38">
        <v>0</v>
      </c>
      <c r="O38" s="16">
        <v>10</v>
      </c>
      <c r="P38">
        <v>78</v>
      </c>
      <c r="Q38" s="10">
        <v>6.8301225919439572</v>
      </c>
      <c r="R38">
        <v>14.1</v>
      </c>
      <c r="S38">
        <v>48.4</v>
      </c>
      <c r="T38">
        <v>20</v>
      </c>
      <c r="U38">
        <v>49.7</v>
      </c>
      <c r="V38" s="5">
        <v>995</v>
      </c>
      <c r="W38" s="18">
        <v>116</v>
      </c>
      <c r="X38">
        <v>79.5</v>
      </c>
      <c r="Y38" s="24">
        <v>11.1</v>
      </c>
      <c r="Z38">
        <v>32.700000000000003</v>
      </c>
      <c r="AA38" s="10">
        <v>0.48401511000000003</v>
      </c>
      <c r="AB38" s="10">
        <v>5.9308439999999997E-2</v>
      </c>
      <c r="AC38" s="10">
        <v>12.2534273775</v>
      </c>
    </row>
    <row r="39" spans="1:29" x14ac:dyDescent="0.3">
      <c r="A39" s="5">
        <v>55079003200</v>
      </c>
      <c r="B39" t="s">
        <v>46</v>
      </c>
      <c r="C39">
        <v>1166</v>
      </c>
      <c r="D39" s="16">
        <v>245</v>
      </c>
      <c r="E39">
        <v>108</v>
      </c>
      <c r="F39" s="16">
        <v>72</v>
      </c>
      <c r="G39" s="10">
        <v>9.2624356775300178</v>
      </c>
      <c r="H39">
        <v>1192</v>
      </c>
      <c r="I39" s="16">
        <v>283</v>
      </c>
      <c r="J39">
        <v>69</v>
      </c>
      <c r="K39" s="16">
        <v>41</v>
      </c>
      <c r="L39">
        <v>66</v>
      </c>
      <c r="M39" s="16">
        <v>68</v>
      </c>
      <c r="N39">
        <v>31</v>
      </c>
      <c r="O39" s="16">
        <v>36</v>
      </c>
      <c r="P39">
        <v>166</v>
      </c>
      <c r="Q39" s="10">
        <v>13.926174496644295</v>
      </c>
      <c r="R39">
        <v>13.4</v>
      </c>
      <c r="S39">
        <v>44.4</v>
      </c>
      <c r="T39">
        <v>18.5</v>
      </c>
      <c r="U39">
        <v>54.5</v>
      </c>
      <c r="V39" s="5">
        <v>980</v>
      </c>
      <c r="W39" s="18">
        <v>259</v>
      </c>
      <c r="X39">
        <v>84</v>
      </c>
      <c r="Y39" s="24">
        <v>8.5</v>
      </c>
      <c r="Z39">
        <v>27</v>
      </c>
      <c r="AA39" s="10">
        <v>0.31393711000000002</v>
      </c>
      <c r="AB39" s="10">
        <v>1.629444E-2</v>
      </c>
      <c r="AC39" s="10">
        <v>5.1903516599200001</v>
      </c>
    </row>
    <row r="40" spans="1:29" x14ac:dyDescent="0.3">
      <c r="A40" s="5">
        <v>55079003300</v>
      </c>
      <c r="B40" t="s">
        <v>47</v>
      </c>
      <c r="C40">
        <v>1775</v>
      </c>
      <c r="D40" s="16">
        <v>181</v>
      </c>
      <c r="E40">
        <v>317</v>
      </c>
      <c r="F40" s="16">
        <v>147</v>
      </c>
      <c r="G40" s="10">
        <v>17.859154929577464</v>
      </c>
      <c r="H40">
        <v>1793</v>
      </c>
      <c r="I40" s="16">
        <v>396</v>
      </c>
      <c r="J40">
        <v>9</v>
      </c>
      <c r="K40" s="16">
        <v>14</v>
      </c>
      <c r="L40">
        <v>97</v>
      </c>
      <c r="M40" s="16">
        <v>112</v>
      </c>
      <c r="N40">
        <v>6</v>
      </c>
      <c r="O40" s="16">
        <v>10</v>
      </c>
      <c r="P40">
        <v>112</v>
      </c>
      <c r="Q40" s="10">
        <v>6.246514221974345</v>
      </c>
      <c r="R40">
        <v>13.5</v>
      </c>
      <c r="S40">
        <v>45.8</v>
      </c>
      <c r="T40">
        <v>19.2</v>
      </c>
      <c r="U40">
        <v>54</v>
      </c>
      <c r="V40" s="5">
        <v>1439</v>
      </c>
      <c r="W40" s="18">
        <v>220</v>
      </c>
      <c r="X40">
        <v>81.099999999999994</v>
      </c>
      <c r="Y40" s="24">
        <v>7.8</v>
      </c>
      <c r="Z40">
        <v>25.2</v>
      </c>
      <c r="AA40" s="10">
        <v>0.56865054000000004</v>
      </c>
      <c r="AB40" s="10">
        <v>1.6331000000000001E-4</v>
      </c>
      <c r="AC40" s="10">
        <v>2.8718868358099999E-2</v>
      </c>
    </row>
    <row r="41" spans="1:29" x14ac:dyDescent="0.3">
      <c r="A41" s="5">
        <v>55079003400</v>
      </c>
      <c r="B41" t="s">
        <v>48</v>
      </c>
      <c r="C41">
        <v>2299</v>
      </c>
      <c r="D41" s="16">
        <v>246</v>
      </c>
      <c r="E41">
        <v>510</v>
      </c>
      <c r="F41" s="16">
        <v>249</v>
      </c>
      <c r="G41" s="10">
        <v>22.183558068725535</v>
      </c>
      <c r="H41">
        <v>2424</v>
      </c>
      <c r="I41" s="16">
        <v>425</v>
      </c>
      <c r="J41">
        <v>101</v>
      </c>
      <c r="K41" s="16">
        <v>117</v>
      </c>
      <c r="L41">
        <v>44</v>
      </c>
      <c r="M41" s="16">
        <v>49</v>
      </c>
      <c r="N41">
        <v>14</v>
      </c>
      <c r="O41" s="16">
        <v>21</v>
      </c>
      <c r="P41">
        <v>159</v>
      </c>
      <c r="Q41" s="10">
        <v>6.5594059405940595</v>
      </c>
      <c r="R41">
        <v>13.5</v>
      </c>
      <c r="S41">
        <v>44.5</v>
      </c>
      <c r="T41">
        <v>18.7</v>
      </c>
      <c r="U41">
        <v>59.4</v>
      </c>
      <c r="V41" s="5">
        <v>2042</v>
      </c>
      <c r="W41" s="18">
        <v>306</v>
      </c>
      <c r="X41">
        <v>88.8</v>
      </c>
      <c r="Y41" s="24">
        <v>7.5</v>
      </c>
      <c r="Z41">
        <v>21.3</v>
      </c>
      <c r="AA41" s="10">
        <v>0.78891844</v>
      </c>
      <c r="AB41" s="10">
        <v>3.3392169999999999E-2</v>
      </c>
      <c r="AC41" s="10">
        <v>4.2326517301299997</v>
      </c>
    </row>
    <row r="42" spans="1:29" x14ac:dyDescent="0.3">
      <c r="A42" s="5">
        <v>55079003500</v>
      </c>
      <c r="B42" t="s">
        <v>49</v>
      </c>
      <c r="C42">
        <v>1261</v>
      </c>
      <c r="D42" s="16">
        <v>164</v>
      </c>
      <c r="E42">
        <v>270</v>
      </c>
      <c r="F42" s="16">
        <v>143</v>
      </c>
      <c r="G42" s="10">
        <v>21.411578112609039</v>
      </c>
      <c r="H42">
        <v>1246</v>
      </c>
      <c r="I42" s="16">
        <v>250</v>
      </c>
      <c r="J42">
        <v>0</v>
      </c>
      <c r="K42" s="16">
        <v>10</v>
      </c>
      <c r="L42">
        <v>56</v>
      </c>
      <c r="M42" s="16">
        <v>48</v>
      </c>
      <c r="N42">
        <v>69</v>
      </c>
      <c r="O42" s="16">
        <v>81</v>
      </c>
      <c r="P42">
        <v>125</v>
      </c>
      <c r="Q42" s="10">
        <v>10.032102728731942</v>
      </c>
      <c r="R42">
        <v>14.5</v>
      </c>
      <c r="S42">
        <v>49.2</v>
      </c>
      <c r="T42">
        <v>20.2</v>
      </c>
      <c r="U42">
        <v>48.5</v>
      </c>
      <c r="V42" s="5">
        <v>1131</v>
      </c>
      <c r="W42" s="18">
        <v>159</v>
      </c>
      <c r="X42">
        <v>89.7</v>
      </c>
      <c r="Y42" s="24">
        <v>6.6</v>
      </c>
      <c r="Z42">
        <v>28.1</v>
      </c>
      <c r="AA42" s="10">
        <v>0.45202543000000001</v>
      </c>
      <c r="AB42" s="10">
        <v>0</v>
      </c>
      <c r="AC42" s="10">
        <v>0</v>
      </c>
    </row>
    <row r="43" spans="1:29" x14ac:dyDescent="0.3">
      <c r="A43" s="5">
        <v>55079003600</v>
      </c>
      <c r="B43" t="s">
        <v>50</v>
      </c>
      <c r="C43">
        <v>589</v>
      </c>
      <c r="D43" s="16">
        <v>55</v>
      </c>
      <c r="E43">
        <v>133</v>
      </c>
      <c r="F43" s="16">
        <v>48</v>
      </c>
      <c r="G43" s="10">
        <v>22.58064516129032</v>
      </c>
      <c r="H43">
        <v>552</v>
      </c>
      <c r="I43" s="16">
        <v>98</v>
      </c>
      <c r="J43">
        <v>51</v>
      </c>
      <c r="K43" s="16">
        <v>35</v>
      </c>
      <c r="L43">
        <v>7</v>
      </c>
      <c r="M43" s="16">
        <v>12</v>
      </c>
      <c r="N43">
        <v>0</v>
      </c>
      <c r="O43" s="16">
        <v>10</v>
      </c>
      <c r="P43">
        <v>58</v>
      </c>
      <c r="Q43" s="10">
        <v>10.507246376811594</v>
      </c>
      <c r="R43">
        <v>13.7</v>
      </c>
      <c r="S43">
        <v>48.6</v>
      </c>
      <c r="T43">
        <v>17.8</v>
      </c>
      <c r="U43">
        <v>57.5</v>
      </c>
      <c r="V43" s="5">
        <v>486</v>
      </c>
      <c r="W43" s="18">
        <v>64</v>
      </c>
      <c r="X43">
        <v>82.5</v>
      </c>
      <c r="Y43" s="24">
        <v>8.4</v>
      </c>
      <c r="Z43">
        <v>27.3</v>
      </c>
      <c r="AA43" s="10">
        <v>0.38953808000000001</v>
      </c>
      <c r="AB43" s="10">
        <v>0</v>
      </c>
      <c r="AC43" s="10">
        <v>0</v>
      </c>
    </row>
    <row r="44" spans="1:29" x14ac:dyDescent="0.3">
      <c r="A44" s="5">
        <v>55079003700</v>
      </c>
      <c r="B44" t="s">
        <v>51</v>
      </c>
      <c r="C44">
        <v>886</v>
      </c>
      <c r="D44" s="16">
        <v>103</v>
      </c>
      <c r="E44">
        <v>87</v>
      </c>
      <c r="F44" s="16">
        <v>51</v>
      </c>
      <c r="G44" s="10">
        <v>9.8194130925507892</v>
      </c>
      <c r="H44">
        <v>918</v>
      </c>
      <c r="I44" s="16">
        <v>175</v>
      </c>
      <c r="J44">
        <v>28</v>
      </c>
      <c r="K44" s="16">
        <v>42</v>
      </c>
      <c r="L44">
        <v>72</v>
      </c>
      <c r="M44" s="16">
        <v>78</v>
      </c>
      <c r="N44">
        <v>41</v>
      </c>
      <c r="O44" s="16">
        <v>42</v>
      </c>
      <c r="P44">
        <v>141</v>
      </c>
      <c r="Q44" s="10">
        <v>15.359477124183007</v>
      </c>
      <c r="R44">
        <v>13.9</v>
      </c>
      <c r="S44">
        <v>47.1</v>
      </c>
      <c r="T44">
        <v>18.5</v>
      </c>
      <c r="U44">
        <v>57.7</v>
      </c>
      <c r="V44" s="5">
        <v>711</v>
      </c>
      <c r="W44" s="18">
        <v>113</v>
      </c>
      <c r="X44">
        <v>80.2</v>
      </c>
      <c r="Y44" s="24">
        <v>7.9</v>
      </c>
      <c r="Z44">
        <v>23.1</v>
      </c>
      <c r="AA44" s="10">
        <v>0.24459748000000001</v>
      </c>
      <c r="AB44" s="10">
        <v>0</v>
      </c>
      <c r="AC44" s="10">
        <v>0</v>
      </c>
    </row>
    <row r="45" spans="1:29" x14ac:dyDescent="0.3">
      <c r="A45" s="5">
        <v>55079003800</v>
      </c>
      <c r="B45" t="s">
        <v>52</v>
      </c>
      <c r="C45">
        <v>1076</v>
      </c>
      <c r="D45" s="16">
        <v>241</v>
      </c>
      <c r="E45">
        <v>196</v>
      </c>
      <c r="F45" s="16">
        <v>124</v>
      </c>
      <c r="G45" s="10">
        <v>18.21561338289963</v>
      </c>
      <c r="H45">
        <v>787</v>
      </c>
      <c r="I45" s="16">
        <v>200</v>
      </c>
      <c r="J45">
        <v>22</v>
      </c>
      <c r="K45" s="16">
        <v>23</v>
      </c>
      <c r="L45">
        <v>15</v>
      </c>
      <c r="M45" s="16">
        <v>20</v>
      </c>
      <c r="N45">
        <v>0</v>
      </c>
      <c r="O45" s="16">
        <v>10</v>
      </c>
      <c r="P45">
        <v>37</v>
      </c>
      <c r="Q45" s="10">
        <v>4.7013977128335451</v>
      </c>
      <c r="R45">
        <v>15</v>
      </c>
      <c r="S45">
        <v>48.9</v>
      </c>
      <c r="T45">
        <v>19.7</v>
      </c>
      <c r="U45">
        <v>51</v>
      </c>
      <c r="V45" s="5">
        <v>865</v>
      </c>
      <c r="W45" s="18">
        <v>134</v>
      </c>
      <c r="X45">
        <v>80.400000000000006</v>
      </c>
      <c r="Y45" s="24">
        <v>14.2</v>
      </c>
      <c r="Z45">
        <v>23.4</v>
      </c>
      <c r="AA45" s="10">
        <v>0.25430039999999998</v>
      </c>
      <c r="AB45" s="10">
        <v>1.0641400000000001E-3</v>
      </c>
      <c r="AC45" s="10">
        <v>0.41845785535500002</v>
      </c>
    </row>
    <row r="46" spans="1:29" x14ac:dyDescent="0.3">
      <c r="A46" s="5">
        <v>55079003900</v>
      </c>
      <c r="B46" t="s">
        <v>53</v>
      </c>
      <c r="C46">
        <v>1026</v>
      </c>
      <c r="D46" s="16">
        <v>293</v>
      </c>
      <c r="E46">
        <v>245</v>
      </c>
      <c r="F46" s="16">
        <v>142</v>
      </c>
      <c r="G46" s="10">
        <v>23.879142300194932</v>
      </c>
      <c r="H46">
        <v>560</v>
      </c>
      <c r="I46" s="16">
        <v>173</v>
      </c>
      <c r="J46">
        <v>0</v>
      </c>
      <c r="K46" s="16">
        <v>10</v>
      </c>
      <c r="L46">
        <v>39</v>
      </c>
      <c r="M46" s="16">
        <v>47</v>
      </c>
      <c r="N46">
        <v>59</v>
      </c>
      <c r="O46" s="16">
        <v>74</v>
      </c>
      <c r="P46">
        <v>98</v>
      </c>
      <c r="Q46" s="10">
        <v>17.5</v>
      </c>
      <c r="R46">
        <v>14.6</v>
      </c>
      <c r="S46">
        <v>47.9</v>
      </c>
      <c r="T46">
        <v>19.100000000000001</v>
      </c>
      <c r="U46">
        <v>54.4</v>
      </c>
      <c r="V46" s="5">
        <v>718</v>
      </c>
      <c r="W46" s="18">
        <v>161</v>
      </c>
      <c r="X46">
        <v>70</v>
      </c>
      <c r="Y46" s="24">
        <v>17.399999999999999</v>
      </c>
      <c r="Z46">
        <v>25.4</v>
      </c>
      <c r="AA46" s="10">
        <v>0.25629839999999998</v>
      </c>
      <c r="AB46" s="45" t="s">
        <v>425</v>
      </c>
      <c r="AC46" s="10">
        <v>2.1373523986099999E-2</v>
      </c>
    </row>
    <row r="47" spans="1:29" x14ac:dyDescent="0.3">
      <c r="A47" s="5">
        <v>55079004000</v>
      </c>
      <c r="B47" t="s">
        <v>54</v>
      </c>
      <c r="C47">
        <v>1002</v>
      </c>
      <c r="D47" s="16">
        <v>153</v>
      </c>
      <c r="E47">
        <v>336</v>
      </c>
      <c r="F47" s="16">
        <v>159</v>
      </c>
      <c r="G47" s="10">
        <v>33.532934131736525</v>
      </c>
      <c r="H47">
        <v>727</v>
      </c>
      <c r="I47" s="16">
        <v>241</v>
      </c>
      <c r="J47">
        <v>54</v>
      </c>
      <c r="K47" s="16">
        <v>55</v>
      </c>
      <c r="L47">
        <v>0</v>
      </c>
      <c r="M47" s="16">
        <v>10</v>
      </c>
      <c r="N47">
        <v>29</v>
      </c>
      <c r="O47" s="16">
        <v>34</v>
      </c>
      <c r="P47">
        <v>83</v>
      </c>
      <c r="Q47" s="10">
        <v>11.416781292984869</v>
      </c>
      <c r="R47">
        <v>15.9</v>
      </c>
      <c r="S47">
        <v>54.2</v>
      </c>
      <c r="T47">
        <v>23.3</v>
      </c>
      <c r="U47">
        <v>45.3</v>
      </c>
      <c r="V47" s="5">
        <v>841</v>
      </c>
      <c r="W47" s="18">
        <v>109</v>
      </c>
      <c r="X47">
        <v>83.9</v>
      </c>
      <c r="Y47" s="24">
        <v>10.8</v>
      </c>
      <c r="Z47">
        <v>38.299999999999997</v>
      </c>
      <c r="AA47" s="10">
        <v>0.24865946999999999</v>
      </c>
      <c r="AB47" s="10">
        <v>0</v>
      </c>
      <c r="AC47" s="10">
        <v>0</v>
      </c>
    </row>
    <row r="48" spans="1:29" x14ac:dyDescent="0.3">
      <c r="A48" s="5">
        <v>55079004100</v>
      </c>
      <c r="B48" t="s">
        <v>55</v>
      </c>
      <c r="C48">
        <v>1138</v>
      </c>
      <c r="D48" s="16">
        <v>180</v>
      </c>
      <c r="E48">
        <v>308</v>
      </c>
      <c r="F48" s="16">
        <v>113</v>
      </c>
      <c r="G48" s="10">
        <v>27.065026362038662</v>
      </c>
      <c r="H48">
        <v>1122</v>
      </c>
      <c r="I48" s="16">
        <v>310</v>
      </c>
      <c r="J48">
        <v>49</v>
      </c>
      <c r="K48" s="16">
        <v>48</v>
      </c>
      <c r="L48">
        <v>124</v>
      </c>
      <c r="M48" s="16">
        <v>89</v>
      </c>
      <c r="N48">
        <v>0</v>
      </c>
      <c r="O48" s="16">
        <v>10</v>
      </c>
      <c r="P48">
        <v>173</v>
      </c>
      <c r="Q48" s="10">
        <v>15.418894830659536</v>
      </c>
      <c r="R48">
        <v>16.399999999999999</v>
      </c>
      <c r="S48">
        <v>53.7</v>
      </c>
      <c r="T48">
        <v>23.6</v>
      </c>
      <c r="U48">
        <v>39.9</v>
      </c>
      <c r="V48" s="5">
        <v>991</v>
      </c>
      <c r="W48" s="18">
        <v>208</v>
      </c>
      <c r="X48">
        <v>87.1</v>
      </c>
      <c r="Y48" s="24">
        <v>7.2</v>
      </c>
      <c r="Z48">
        <v>44.9</v>
      </c>
      <c r="AA48" s="10">
        <v>0.55675202000000001</v>
      </c>
      <c r="AB48" s="10">
        <v>5.4790899999999998E-3</v>
      </c>
      <c r="AC48" s="10">
        <v>0.98411677069400005</v>
      </c>
    </row>
    <row r="49" spans="1:29" x14ac:dyDescent="0.3">
      <c r="A49" s="5">
        <v>55079004200</v>
      </c>
      <c r="B49" t="s">
        <v>56</v>
      </c>
      <c r="C49">
        <v>1147</v>
      </c>
      <c r="D49" s="16">
        <v>246</v>
      </c>
      <c r="E49">
        <v>254</v>
      </c>
      <c r="F49" s="16">
        <v>118</v>
      </c>
      <c r="G49" s="10">
        <v>22.144725370531823</v>
      </c>
      <c r="H49">
        <v>909</v>
      </c>
      <c r="I49" s="16">
        <v>476</v>
      </c>
      <c r="J49">
        <v>28</v>
      </c>
      <c r="K49" s="16">
        <v>43</v>
      </c>
      <c r="L49">
        <v>81</v>
      </c>
      <c r="M49" s="16">
        <v>138</v>
      </c>
      <c r="N49">
        <v>0</v>
      </c>
      <c r="O49" s="16">
        <v>10</v>
      </c>
      <c r="P49">
        <v>109</v>
      </c>
      <c r="Q49" s="10">
        <v>11.991199119911991</v>
      </c>
      <c r="R49">
        <v>16.3</v>
      </c>
      <c r="S49">
        <v>56.9</v>
      </c>
      <c r="T49">
        <v>23.9</v>
      </c>
      <c r="U49">
        <v>37.6</v>
      </c>
      <c r="V49" s="5">
        <v>986</v>
      </c>
      <c r="W49" s="18">
        <v>240</v>
      </c>
      <c r="X49">
        <v>86</v>
      </c>
      <c r="Y49" s="24">
        <v>7.3</v>
      </c>
      <c r="Z49">
        <v>45.4</v>
      </c>
      <c r="AA49" s="10">
        <v>0.26630921000000002</v>
      </c>
      <c r="AB49" s="10">
        <v>2.8711600000000002E-3</v>
      </c>
      <c r="AC49" s="10">
        <v>1.07813019309</v>
      </c>
    </row>
    <row r="50" spans="1:29" x14ac:dyDescent="0.3">
      <c r="A50" s="5">
        <v>55079004300</v>
      </c>
      <c r="B50" t="s">
        <v>57</v>
      </c>
      <c r="C50">
        <v>1969</v>
      </c>
      <c r="D50" s="16">
        <v>365</v>
      </c>
      <c r="E50">
        <v>638</v>
      </c>
      <c r="F50" s="16">
        <v>293</v>
      </c>
      <c r="G50" s="10">
        <v>32.402234636871505</v>
      </c>
      <c r="H50">
        <v>1170</v>
      </c>
      <c r="I50" s="16">
        <v>300</v>
      </c>
      <c r="J50">
        <v>119</v>
      </c>
      <c r="K50" s="16">
        <v>156</v>
      </c>
      <c r="L50">
        <v>140</v>
      </c>
      <c r="M50" s="16">
        <v>135</v>
      </c>
      <c r="N50">
        <v>88</v>
      </c>
      <c r="O50" s="16">
        <v>86</v>
      </c>
      <c r="P50">
        <v>347</v>
      </c>
      <c r="Q50" s="10">
        <v>29.658119658119659</v>
      </c>
      <c r="R50">
        <v>14.4</v>
      </c>
      <c r="S50">
        <v>47.6</v>
      </c>
      <c r="T50">
        <v>18.2</v>
      </c>
      <c r="U50">
        <v>56.3</v>
      </c>
      <c r="V50" s="5">
        <v>1332</v>
      </c>
      <c r="W50" s="18">
        <v>285</v>
      </c>
      <c r="X50">
        <v>67.599999999999994</v>
      </c>
      <c r="Y50" s="24">
        <v>15.6</v>
      </c>
      <c r="Z50">
        <v>29.8</v>
      </c>
      <c r="AA50" s="10">
        <v>0.77220451000000001</v>
      </c>
      <c r="AB50" s="10">
        <v>8.5784999999999993E-3</v>
      </c>
      <c r="AC50" s="10">
        <v>1.11091037269</v>
      </c>
    </row>
    <row r="51" spans="1:29" x14ac:dyDescent="0.3">
      <c r="A51" s="5">
        <v>55079004400</v>
      </c>
      <c r="B51" t="s">
        <v>58</v>
      </c>
      <c r="C51">
        <v>1278</v>
      </c>
      <c r="D51" s="16">
        <v>211</v>
      </c>
      <c r="E51">
        <v>241</v>
      </c>
      <c r="F51" s="16">
        <v>87</v>
      </c>
      <c r="G51" s="10">
        <v>18.857589984350547</v>
      </c>
      <c r="H51">
        <v>975</v>
      </c>
      <c r="I51" s="16">
        <v>224</v>
      </c>
      <c r="J51">
        <v>76</v>
      </c>
      <c r="K51" s="16">
        <v>64</v>
      </c>
      <c r="L51">
        <v>97</v>
      </c>
      <c r="M51" s="16">
        <v>88</v>
      </c>
      <c r="N51">
        <v>17</v>
      </c>
      <c r="O51" s="16">
        <v>28</v>
      </c>
      <c r="P51">
        <v>190</v>
      </c>
      <c r="Q51" s="10">
        <v>19.487179487179489</v>
      </c>
      <c r="R51">
        <v>13.8</v>
      </c>
      <c r="S51">
        <v>47.2</v>
      </c>
      <c r="T51">
        <v>21</v>
      </c>
      <c r="U51">
        <v>50.3</v>
      </c>
      <c r="V51" s="5">
        <v>1043</v>
      </c>
      <c r="W51" s="18">
        <v>241</v>
      </c>
      <c r="X51">
        <v>81.599999999999994</v>
      </c>
      <c r="Y51" s="24">
        <v>9.1999999999999993</v>
      </c>
      <c r="Z51">
        <v>29</v>
      </c>
      <c r="AA51" s="10">
        <v>0.90282750000000001</v>
      </c>
      <c r="AB51" s="10">
        <v>0.13038885</v>
      </c>
      <c r="AC51" s="10">
        <v>14.4422771792</v>
      </c>
    </row>
    <row r="52" spans="1:29" x14ac:dyDescent="0.3">
      <c r="A52" s="5">
        <v>55079004500</v>
      </c>
      <c r="B52" t="s">
        <v>59</v>
      </c>
      <c r="C52">
        <v>633</v>
      </c>
      <c r="D52" s="16">
        <v>99</v>
      </c>
      <c r="E52">
        <v>201</v>
      </c>
      <c r="F52" s="16">
        <v>86</v>
      </c>
      <c r="G52" s="10">
        <v>31.753554502369667</v>
      </c>
      <c r="H52">
        <v>637</v>
      </c>
      <c r="I52" s="16">
        <v>246</v>
      </c>
      <c r="J52">
        <v>1</v>
      </c>
      <c r="K52" s="16">
        <v>2</v>
      </c>
      <c r="L52">
        <v>6</v>
      </c>
      <c r="M52" s="16">
        <v>8</v>
      </c>
      <c r="N52">
        <v>0</v>
      </c>
      <c r="O52" s="16">
        <v>10</v>
      </c>
      <c r="P52">
        <v>7</v>
      </c>
      <c r="Q52" s="10">
        <v>1.098901098901099</v>
      </c>
      <c r="R52">
        <v>14.9</v>
      </c>
      <c r="S52">
        <v>52.7</v>
      </c>
      <c r="T52">
        <v>20.8</v>
      </c>
      <c r="U52">
        <v>46.3</v>
      </c>
      <c r="V52" s="5">
        <v>496</v>
      </c>
      <c r="W52" s="18">
        <v>111</v>
      </c>
      <c r="X52">
        <v>78.400000000000006</v>
      </c>
      <c r="Y52" s="24">
        <v>13.1</v>
      </c>
      <c r="Z52">
        <v>35.299999999999997</v>
      </c>
      <c r="AA52" s="10">
        <v>0.26517885000000002</v>
      </c>
      <c r="AB52" s="10">
        <v>1.021468E-2</v>
      </c>
      <c r="AC52" s="10">
        <v>3.8519964921800001</v>
      </c>
    </row>
    <row r="53" spans="1:29" x14ac:dyDescent="0.3">
      <c r="A53" s="5">
        <v>55079004600</v>
      </c>
      <c r="B53" t="s">
        <v>60</v>
      </c>
      <c r="C53">
        <v>1146</v>
      </c>
      <c r="D53" s="16">
        <v>333</v>
      </c>
      <c r="E53">
        <v>384</v>
      </c>
      <c r="F53" s="16">
        <v>186</v>
      </c>
      <c r="G53" s="10">
        <v>33.507853403141361</v>
      </c>
      <c r="H53">
        <v>839</v>
      </c>
      <c r="I53" s="16">
        <v>324</v>
      </c>
      <c r="J53">
        <v>19</v>
      </c>
      <c r="K53" s="16">
        <v>30</v>
      </c>
      <c r="L53">
        <v>0</v>
      </c>
      <c r="M53" s="16">
        <v>10</v>
      </c>
      <c r="N53">
        <v>73</v>
      </c>
      <c r="O53" s="16">
        <v>68</v>
      </c>
      <c r="P53">
        <v>92</v>
      </c>
      <c r="Q53" s="10">
        <v>10.965435041716329</v>
      </c>
      <c r="R53">
        <v>15.4</v>
      </c>
      <c r="S53">
        <v>55.3</v>
      </c>
      <c r="T53">
        <v>22.4</v>
      </c>
      <c r="U53">
        <v>40.9</v>
      </c>
      <c r="V53" s="5">
        <v>984</v>
      </c>
      <c r="W53" s="18">
        <v>341</v>
      </c>
      <c r="X53">
        <v>85.9</v>
      </c>
      <c r="Y53" s="24">
        <v>8.1999999999999993</v>
      </c>
      <c r="Z53">
        <v>43.1</v>
      </c>
      <c r="AA53" s="10">
        <v>0.26393673000000001</v>
      </c>
      <c r="AB53" s="10">
        <v>4.6117399999999996E-3</v>
      </c>
      <c r="AC53" s="10">
        <v>1.7472899660500001</v>
      </c>
    </row>
    <row r="54" spans="1:29" x14ac:dyDescent="0.3">
      <c r="A54" s="5">
        <v>55079004700</v>
      </c>
      <c r="B54" t="s">
        <v>61</v>
      </c>
      <c r="C54">
        <v>1321</v>
      </c>
      <c r="D54" s="16">
        <v>273</v>
      </c>
      <c r="E54">
        <v>581</v>
      </c>
      <c r="F54" s="16">
        <v>257</v>
      </c>
      <c r="G54" s="10">
        <v>43.981831945495834</v>
      </c>
      <c r="H54">
        <v>844</v>
      </c>
      <c r="I54" s="16">
        <v>352</v>
      </c>
      <c r="J54">
        <v>52</v>
      </c>
      <c r="K54" s="16">
        <v>77</v>
      </c>
      <c r="L54">
        <v>0</v>
      </c>
      <c r="M54" s="16">
        <v>10</v>
      </c>
      <c r="N54">
        <v>54</v>
      </c>
      <c r="O54" s="16">
        <v>69</v>
      </c>
      <c r="P54">
        <v>106</v>
      </c>
      <c r="Q54" s="10">
        <v>12.559241706161137</v>
      </c>
      <c r="R54">
        <v>16.8</v>
      </c>
      <c r="S54">
        <v>56.4</v>
      </c>
      <c r="T54">
        <v>24.5</v>
      </c>
      <c r="U54">
        <v>36.1</v>
      </c>
      <c r="V54" s="5">
        <v>855</v>
      </c>
      <c r="W54" s="18">
        <v>173</v>
      </c>
      <c r="X54">
        <v>64.7</v>
      </c>
      <c r="Y54" s="24">
        <v>15</v>
      </c>
      <c r="Z54">
        <v>44.4</v>
      </c>
      <c r="AA54" s="10">
        <v>0.55424815000000005</v>
      </c>
      <c r="AB54" s="10">
        <v>1.79685E-3</v>
      </c>
      <c r="AC54" s="10">
        <v>0.32419594003199997</v>
      </c>
    </row>
    <row r="55" spans="1:29" x14ac:dyDescent="0.3">
      <c r="A55" s="5">
        <v>55079004800</v>
      </c>
      <c r="B55" t="s">
        <v>62</v>
      </c>
      <c r="C55">
        <v>1051</v>
      </c>
      <c r="D55" s="16">
        <v>175</v>
      </c>
      <c r="E55">
        <v>366</v>
      </c>
      <c r="F55" s="16">
        <v>153</v>
      </c>
      <c r="G55" s="10">
        <v>34.823977164605132</v>
      </c>
      <c r="H55">
        <v>782</v>
      </c>
      <c r="I55" s="16">
        <v>192</v>
      </c>
      <c r="J55">
        <v>62</v>
      </c>
      <c r="K55" s="16">
        <v>59</v>
      </c>
      <c r="L55">
        <v>0</v>
      </c>
      <c r="M55" s="16">
        <v>10</v>
      </c>
      <c r="N55">
        <v>19</v>
      </c>
      <c r="O55" s="16">
        <v>30</v>
      </c>
      <c r="P55">
        <v>81</v>
      </c>
      <c r="Q55" s="10">
        <v>10.358056265984656</v>
      </c>
      <c r="R55">
        <v>16.600000000000001</v>
      </c>
      <c r="S55">
        <v>56.8</v>
      </c>
      <c r="T55">
        <v>24.5</v>
      </c>
      <c r="U55">
        <v>34.9</v>
      </c>
      <c r="V55" s="5">
        <v>873</v>
      </c>
      <c r="W55" s="18">
        <v>152</v>
      </c>
      <c r="X55">
        <v>83.1</v>
      </c>
      <c r="Y55" s="24">
        <v>9.6999999999999993</v>
      </c>
      <c r="Z55">
        <v>51.8</v>
      </c>
      <c r="AA55" s="10">
        <v>0.38405654</v>
      </c>
      <c r="AB55" s="10">
        <v>3.3730200000000002E-2</v>
      </c>
      <c r="AC55" s="10">
        <v>8.78261310171</v>
      </c>
    </row>
    <row r="56" spans="1:29" x14ac:dyDescent="0.3">
      <c r="A56" s="5">
        <v>55079004900</v>
      </c>
      <c r="B56" t="s">
        <v>63</v>
      </c>
      <c r="C56">
        <v>1560</v>
      </c>
      <c r="D56" s="16">
        <v>204</v>
      </c>
      <c r="E56">
        <v>311</v>
      </c>
      <c r="F56" s="16">
        <v>151</v>
      </c>
      <c r="G56" s="10">
        <v>19.935897435897438</v>
      </c>
      <c r="H56">
        <v>1593</v>
      </c>
      <c r="I56" s="16">
        <v>297</v>
      </c>
      <c r="J56">
        <v>17</v>
      </c>
      <c r="K56" s="16">
        <v>30</v>
      </c>
      <c r="L56">
        <v>64</v>
      </c>
      <c r="M56" s="16">
        <v>77</v>
      </c>
      <c r="N56">
        <v>88</v>
      </c>
      <c r="O56" s="16">
        <v>113</v>
      </c>
      <c r="P56">
        <v>169</v>
      </c>
      <c r="Q56" s="10">
        <v>10.608913998744507</v>
      </c>
      <c r="R56">
        <v>13.8</v>
      </c>
      <c r="S56">
        <v>47.8</v>
      </c>
      <c r="T56">
        <v>18.3</v>
      </c>
      <c r="U56">
        <v>58.2</v>
      </c>
      <c r="V56" s="5">
        <v>1288</v>
      </c>
      <c r="W56" s="18">
        <v>195</v>
      </c>
      <c r="X56">
        <v>82.6</v>
      </c>
      <c r="Y56" s="24">
        <v>9.3000000000000007</v>
      </c>
      <c r="Z56">
        <v>23.8</v>
      </c>
      <c r="AA56" s="10">
        <v>0.38146329000000001</v>
      </c>
      <c r="AB56" s="10">
        <v>0</v>
      </c>
      <c r="AC56" s="10">
        <v>0</v>
      </c>
    </row>
    <row r="57" spans="1:29" x14ac:dyDescent="0.3">
      <c r="A57" s="5">
        <v>55079005000</v>
      </c>
      <c r="B57" t="s">
        <v>64</v>
      </c>
      <c r="C57">
        <v>2019</v>
      </c>
      <c r="D57" s="16">
        <v>252</v>
      </c>
      <c r="E57">
        <v>295</v>
      </c>
      <c r="F57" s="16">
        <v>161</v>
      </c>
      <c r="G57" s="10">
        <v>14.611193660227837</v>
      </c>
      <c r="H57">
        <v>1826</v>
      </c>
      <c r="I57" s="16">
        <v>414</v>
      </c>
      <c r="J57">
        <v>0</v>
      </c>
      <c r="K57" s="16">
        <v>10</v>
      </c>
      <c r="L57">
        <v>23</v>
      </c>
      <c r="M57" s="16">
        <v>27</v>
      </c>
      <c r="N57">
        <v>59</v>
      </c>
      <c r="O57" s="16">
        <v>52</v>
      </c>
      <c r="P57">
        <v>82</v>
      </c>
      <c r="Q57" s="10">
        <v>4.4906900328587076</v>
      </c>
      <c r="R57">
        <v>13.5</v>
      </c>
      <c r="S57">
        <v>46.3</v>
      </c>
      <c r="T57">
        <v>17.8</v>
      </c>
      <c r="U57">
        <v>60.1</v>
      </c>
      <c r="V57" s="5">
        <v>1764</v>
      </c>
      <c r="W57" s="18">
        <v>265</v>
      </c>
      <c r="X57">
        <v>87.4</v>
      </c>
      <c r="Y57" s="24">
        <v>7.7</v>
      </c>
      <c r="Z57">
        <v>23</v>
      </c>
      <c r="AA57" s="10">
        <v>0.44043560999999998</v>
      </c>
      <c r="AB57" s="10">
        <v>0</v>
      </c>
      <c r="AC57" s="10">
        <v>0</v>
      </c>
    </row>
    <row r="58" spans="1:29" x14ac:dyDescent="0.3">
      <c r="A58" s="5">
        <v>55079005100</v>
      </c>
      <c r="B58" t="s">
        <v>65</v>
      </c>
      <c r="C58">
        <v>1376</v>
      </c>
      <c r="D58" s="16">
        <v>182</v>
      </c>
      <c r="E58">
        <v>268</v>
      </c>
      <c r="F58" s="16">
        <v>108</v>
      </c>
      <c r="G58" s="10">
        <v>19.476744186046513</v>
      </c>
      <c r="H58">
        <v>1521</v>
      </c>
      <c r="I58" s="16">
        <v>323</v>
      </c>
      <c r="J58">
        <v>111</v>
      </c>
      <c r="K58" s="16">
        <v>83</v>
      </c>
      <c r="L58">
        <v>46</v>
      </c>
      <c r="M58" s="16">
        <v>46</v>
      </c>
      <c r="N58">
        <v>0</v>
      </c>
      <c r="O58" s="16">
        <v>10</v>
      </c>
      <c r="P58">
        <v>157</v>
      </c>
      <c r="Q58" s="10">
        <v>10.322156476002629</v>
      </c>
      <c r="R58">
        <v>14.3</v>
      </c>
      <c r="S58">
        <v>46.3</v>
      </c>
      <c r="T58">
        <v>19.600000000000001</v>
      </c>
      <c r="U58">
        <v>53.7</v>
      </c>
      <c r="V58" s="5">
        <v>1096</v>
      </c>
      <c r="W58" s="18">
        <v>198</v>
      </c>
      <c r="X58">
        <v>79.7</v>
      </c>
      <c r="Y58" s="24">
        <v>8.8000000000000007</v>
      </c>
      <c r="Z58">
        <v>24.5</v>
      </c>
      <c r="AA58" s="10">
        <v>0.93329742999999998</v>
      </c>
      <c r="AB58" s="10">
        <v>0.10036257</v>
      </c>
      <c r="AC58" s="10">
        <v>10.7535461659</v>
      </c>
    </row>
    <row r="59" spans="1:29" x14ac:dyDescent="0.3">
      <c r="A59" s="5">
        <v>55079005200</v>
      </c>
      <c r="B59" t="s">
        <v>66</v>
      </c>
      <c r="C59">
        <v>580</v>
      </c>
      <c r="D59" s="16">
        <v>67</v>
      </c>
      <c r="E59">
        <v>53</v>
      </c>
      <c r="F59" s="16">
        <v>32</v>
      </c>
      <c r="G59" s="10">
        <v>9.137931034482758</v>
      </c>
      <c r="H59">
        <v>633</v>
      </c>
      <c r="I59" s="16">
        <v>109</v>
      </c>
      <c r="J59">
        <v>9</v>
      </c>
      <c r="K59" s="16">
        <v>13</v>
      </c>
      <c r="L59">
        <v>14</v>
      </c>
      <c r="M59" s="16">
        <v>17</v>
      </c>
      <c r="N59">
        <v>0</v>
      </c>
      <c r="O59" s="16">
        <v>10</v>
      </c>
      <c r="P59">
        <v>23</v>
      </c>
      <c r="Q59" s="10">
        <v>3.6334913112164293</v>
      </c>
      <c r="R59">
        <v>12.2</v>
      </c>
      <c r="S59">
        <v>41</v>
      </c>
      <c r="T59">
        <v>16.8</v>
      </c>
      <c r="U59">
        <v>64.3</v>
      </c>
      <c r="V59" s="5">
        <v>555</v>
      </c>
      <c r="W59" s="18">
        <v>74</v>
      </c>
      <c r="X59">
        <v>95.7</v>
      </c>
      <c r="Y59" s="24">
        <v>4.2</v>
      </c>
      <c r="Z59">
        <v>14.5</v>
      </c>
      <c r="AA59" s="10">
        <v>0.26276537</v>
      </c>
      <c r="AB59" s="10">
        <v>1.4588530000000001E-2</v>
      </c>
      <c r="AC59" s="10">
        <v>5.5519226144599996</v>
      </c>
    </row>
    <row r="60" spans="1:29" x14ac:dyDescent="0.3">
      <c r="A60" s="5">
        <v>55079005300</v>
      </c>
      <c r="B60" t="s">
        <v>67</v>
      </c>
      <c r="C60">
        <v>782</v>
      </c>
      <c r="D60" s="16">
        <v>89</v>
      </c>
      <c r="E60">
        <v>117</v>
      </c>
      <c r="F60" s="16">
        <v>68</v>
      </c>
      <c r="G60" s="10">
        <v>14.961636828644501</v>
      </c>
      <c r="H60">
        <v>843</v>
      </c>
      <c r="I60" s="16">
        <v>178</v>
      </c>
      <c r="J60">
        <v>0</v>
      </c>
      <c r="K60" s="16">
        <v>10</v>
      </c>
      <c r="L60">
        <v>14</v>
      </c>
      <c r="M60" s="16">
        <v>14</v>
      </c>
      <c r="N60">
        <v>0</v>
      </c>
      <c r="O60" s="16">
        <v>10</v>
      </c>
      <c r="P60">
        <v>14</v>
      </c>
      <c r="Q60" s="10">
        <v>1.6607354685646498</v>
      </c>
      <c r="R60">
        <v>12.5</v>
      </c>
      <c r="S60">
        <v>39.6</v>
      </c>
      <c r="T60">
        <v>17.8</v>
      </c>
      <c r="U60">
        <v>66.900000000000006</v>
      </c>
      <c r="V60" s="5">
        <v>711</v>
      </c>
      <c r="W60" s="18">
        <v>95</v>
      </c>
      <c r="X60">
        <v>90.9</v>
      </c>
      <c r="Y60" s="24">
        <v>4.8</v>
      </c>
      <c r="Z60">
        <v>12.9</v>
      </c>
      <c r="AA60" s="10">
        <v>0.25896200000000003</v>
      </c>
      <c r="AB60" s="10">
        <v>0</v>
      </c>
      <c r="AC60" s="10">
        <v>0</v>
      </c>
    </row>
    <row r="61" spans="1:29" x14ac:dyDescent="0.3">
      <c r="A61" s="5">
        <v>55079005400</v>
      </c>
      <c r="B61" t="s">
        <v>68</v>
      </c>
      <c r="C61">
        <v>1513</v>
      </c>
      <c r="D61" s="16">
        <v>166</v>
      </c>
      <c r="E61">
        <v>173</v>
      </c>
      <c r="F61" s="16">
        <v>72</v>
      </c>
      <c r="G61" s="10">
        <v>11.434236615994713</v>
      </c>
      <c r="H61">
        <v>1325</v>
      </c>
      <c r="I61" s="16">
        <v>263</v>
      </c>
      <c r="J61">
        <v>59</v>
      </c>
      <c r="K61" s="16">
        <v>73</v>
      </c>
      <c r="L61">
        <v>29</v>
      </c>
      <c r="M61" s="16">
        <v>31</v>
      </c>
      <c r="N61">
        <v>24</v>
      </c>
      <c r="O61" s="16">
        <v>42</v>
      </c>
      <c r="P61">
        <v>112</v>
      </c>
      <c r="Q61" s="10">
        <v>8.4528301886792452</v>
      </c>
      <c r="R61">
        <v>11.6</v>
      </c>
      <c r="S61">
        <v>36.799999999999997</v>
      </c>
      <c r="T61">
        <v>15.5</v>
      </c>
      <c r="U61">
        <v>69.400000000000006</v>
      </c>
      <c r="V61" s="5">
        <v>1242</v>
      </c>
      <c r="W61" s="18">
        <v>175</v>
      </c>
      <c r="X61">
        <v>82.1</v>
      </c>
      <c r="Y61" s="24">
        <v>6.8</v>
      </c>
      <c r="Z61">
        <v>10</v>
      </c>
      <c r="AA61" s="10">
        <v>0.51725710000000003</v>
      </c>
      <c r="AB61" s="10">
        <v>1.287251E-2</v>
      </c>
      <c r="AC61" s="10">
        <v>2.48860962952</v>
      </c>
    </row>
    <row r="62" spans="1:29" x14ac:dyDescent="0.3">
      <c r="A62" s="5">
        <v>55079005500</v>
      </c>
      <c r="B62" t="s">
        <v>69</v>
      </c>
      <c r="C62">
        <v>1319</v>
      </c>
      <c r="D62" s="16">
        <v>89</v>
      </c>
      <c r="E62">
        <v>104</v>
      </c>
      <c r="F62" s="16">
        <v>54</v>
      </c>
      <c r="G62" s="10">
        <v>7.8847611827141773</v>
      </c>
      <c r="H62">
        <v>1568</v>
      </c>
      <c r="I62" s="16">
        <v>227</v>
      </c>
      <c r="J62">
        <v>59</v>
      </c>
      <c r="K62" s="16">
        <v>37</v>
      </c>
      <c r="L62">
        <v>5</v>
      </c>
      <c r="M62" s="16">
        <v>9</v>
      </c>
      <c r="N62">
        <v>9</v>
      </c>
      <c r="O62" s="16">
        <v>14</v>
      </c>
      <c r="P62">
        <v>73</v>
      </c>
      <c r="Q62" s="10">
        <v>4.6556122448979593</v>
      </c>
      <c r="R62">
        <v>11.3</v>
      </c>
      <c r="S62">
        <v>36.1</v>
      </c>
      <c r="T62">
        <v>15.8</v>
      </c>
      <c r="U62">
        <v>71</v>
      </c>
      <c r="V62" s="5">
        <v>1086</v>
      </c>
      <c r="W62" s="18">
        <v>113</v>
      </c>
      <c r="X62">
        <v>82.3</v>
      </c>
      <c r="Y62" s="24">
        <v>5.9</v>
      </c>
      <c r="Z62">
        <v>9.6</v>
      </c>
      <c r="AA62" s="10">
        <v>0.49663230000000003</v>
      </c>
      <c r="AB62" s="10">
        <v>3.05836E-3</v>
      </c>
      <c r="AC62" s="10">
        <v>0.61581979263099995</v>
      </c>
    </row>
    <row r="63" spans="1:29" x14ac:dyDescent="0.3">
      <c r="A63" s="5">
        <v>55079005600</v>
      </c>
      <c r="B63" t="s">
        <v>70</v>
      </c>
      <c r="C63">
        <v>864</v>
      </c>
      <c r="D63" s="16">
        <v>82</v>
      </c>
      <c r="E63">
        <v>73</v>
      </c>
      <c r="F63" s="16">
        <v>51</v>
      </c>
      <c r="G63" s="10">
        <v>8.4490740740740744</v>
      </c>
      <c r="H63">
        <v>1129</v>
      </c>
      <c r="I63" s="16">
        <v>156</v>
      </c>
      <c r="J63">
        <v>29</v>
      </c>
      <c r="K63" s="16">
        <v>22</v>
      </c>
      <c r="L63">
        <v>7</v>
      </c>
      <c r="M63" s="16">
        <v>11</v>
      </c>
      <c r="N63">
        <v>10</v>
      </c>
      <c r="O63" s="16">
        <v>11</v>
      </c>
      <c r="P63">
        <v>46</v>
      </c>
      <c r="Q63" s="10">
        <v>4.0744021257750225</v>
      </c>
      <c r="R63">
        <v>10.8</v>
      </c>
      <c r="S63">
        <v>31.8</v>
      </c>
      <c r="T63">
        <v>14.1</v>
      </c>
      <c r="U63">
        <v>77.099999999999994</v>
      </c>
      <c r="V63" s="5">
        <v>784</v>
      </c>
      <c r="W63" s="18">
        <v>96</v>
      </c>
      <c r="X63">
        <v>90.7</v>
      </c>
      <c r="Y63" s="24">
        <v>6.7</v>
      </c>
      <c r="Z63">
        <v>6.8</v>
      </c>
      <c r="AA63" s="10">
        <v>0.48461915999999999</v>
      </c>
      <c r="AB63" s="10">
        <v>2.7998439999999999E-2</v>
      </c>
      <c r="AC63" s="10">
        <v>5.7774108642300002</v>
      </c>
    </row>
    <row r="64" spans="1:29" x14ac:dyDescent="0.3">
      <c r="A64" s="5">
        <v>55079005700</v>
      </c>
      <c r="B64" t="s">
        <v>71</v>
      </c>
      <c r="C64">
        <v>986</v>
      </c>
      <c r="D64" s="16">
        <v>106</v>
      </c>
      <c r="E64">
        <v>105</v>
      </c>
      <c r="F64" s="16">
        <v>63</v>
      </c>
      <c r="G64" s="10">
        <v>10.649087221095336</v>
      </c>
      <c r="H64">
        <v>1144</v>
      </c>
      <c r="I64" s="16">
        <v>224</v>
      </c>
      <c r="J64">
        <v>27</v>
      </c>
      <c r="K64" s="16">
        <v>36</v>
      </c>
      <c r="L64">
        <v>69</v>
      </c>
      <c r="M64" s="16">
        <v>49</v>
      </c>
      <c r="N64">
        <v>0</v>
      </c>
      <c r="O64" s="16">
        <v>10</v>
      </c>
      <c r="P64">
        <v>96</v>
      </c>
      <c r="Q64" s="10">
        <v>8.3916083916083917</v>
      </c>
      <c r="R64">
        <v>11.5</v>
      </c>
      <c r="S64">
        <v>35.6</v>
      </c>
      <c r="T64">
        <v>15.6</v>
      </c>
      <c r="U64">
        <v>71.400000000000006</v>
      </c>
      <c r="V64" s="5">
        <v>952</v>
      </c>
      <c r="W64" s="18">
        <v>112</v>
      </c>
      <c r="X64">
        <v>96.6</v>
      </c>
      <c r="Y64" s="24">
        <v>3.1</v>
      </c>
      <c r="Z64">
        <v>8.4</v>
      </c>
      <c r="AA64" s="10">
        <v>0.30984859999999997</v>
      </c>
      <c r="AB64" s="10">
        <v>0</v>
      </c>
      <c r="AC64" s="10">
        <v>0</v>
      </c>
    </row>
    <row r="65" spans="1:29" x14ac:dyDescent="0.3">
      <c r="A65" s="5">
        <v>55079005800</v>
      </c>
      <c r="B65" t="s">
        <v>72</v>
      </c>
      <c r="C65">
        <v>1470</v>
      </c>
      <c r="D65" s="16">
        <v>159</v>
      </c>
      <c r="E65">
        <v>27</v>
      </c>
      <c r="F65" s="16">
        <v>29</v>
      </c>
      <c r="G65" s="10">
        <v>1.8367346938775513</v>
      </c>
      <c r="H65">
        <v>1778</v>
      </c>
      <c r="I65" s="16">
        <v>281</v>
      </c>
      <c r="J65">
        <v>8</v>
      </c>
      <c r="K65" s="16">
        <v>14</v>
      </c>
      <c r="L65">
        <v>9</v>
      </c>
      <c r="M65" s="16">
        <v>15</v>
      </c>
      <c r="N65">
        <v>8</v>
      </c>
      <c r="O65" s="16">
        <v>14</v>
      </c>
      <c r="P65">
        <v>25</v>
      </c>
      <c r="Q65" s="10">
        <v>1.4060742407199101</v>
      </c>
      <c r="R65">
        <v>12.6</v>
      </c>
      <c r="S65">
        <v>40.5</v>
      </c>
      <c r="T65">
        <v>17.399999999999999</v>
      </c>
      <c r="U65">
        <v>64.7</v>
      </c>
      <c r="V65" s="5">
        <v>1373</v>
      </c>
      <c r="W65" s="18">
        <v>167</v>
      </c>
      <c r="X65">
        <v>93.4</v>
      </c>
      <c r="Y65" s="24">
        <v>5.7</v>
      </c>
      <c r="Z65">
        <v>13.6</v>
      </c>
      <c r="AA65" s="10">
        <v>0.39175281000000001</v>
      </c>
      <c r="AB65" s="10">
        <v>1.639082E-2</v>
      </c>
      <c r="AC65" s="10">
        <v>4.1839699886300004</v>
      </c>
    </row>
    <row r="66" spans="1:29" x14ac:dyDescent="0.3">
      <c r="A66" s="5">
        <v>55079005900</v>
      </c>
      <c r="B66" t="s">
        <v>73</v>
      </c>
      <c r="C66">
        <v>1565</v>
      </c>
      <c r="D66" s="16">
        <v>208</v>
      </c>
      <c r="E66">
        <v>443</v>
      </c>
      <c r="F66" s="16">
        <v>190</v>
      </c>
      <c r="G66" s="10">
        <v>28.306709265175716</v>
      </c>
      <c r="H66">
        <v>983</v>
      </c>
      <c r="I66" s="16">
        <v>287</v>
      </c>
      <c r="J66">
        <v>0</v>
      </c>
      <c r="K66" s="16">
        <v>10</v>
      </c>
      <c r="L66">
        <v>22</v>
      </c>
      <c r="M66" s="16">
        <v>32</v>
      </c>
      <c r="N66">
        <v>55</v>
      </c>
      <c r="O66" s="16">
        <v>56</v>
      </c>
      <c r="P66">
        <v>77</v>
      </c>
      <c r="Q66" s="10">
        <v>7.8331637843336726</v>
      </c>
      <c r="R66">
        <v>14.1</v>
      </c>
      <c r="S66">
        <v>47.7</v>
      </c>
      <c r="T66">
        <v>20.5</v>
      </c>
      <c r="U66">
        <v>52.1</v>
      </c>
      <c r="V66" s="5">
        <v>1233</v>
      </c>
      <c r="W66" s="18">
        <v>194</v>
      </c>
      <c r="X66">
        <v>78.8</v>
      </c>
      <c r="Y66" s="24">
        <v>10.8</v>
      </c>
      <c r="Z66">
        <v>25.6</v>
      </c>
      <c r="AA66" s="10">
        <v>0.32593576000000002</v>
      </c>
      <c r="AB66" s="10">
        <v>7.1040000000000001E-3</v>
      </c>
      <c r="AC66" s="10">
        <v>2.1795706000499999</v>
      </c>
    </row>
    <row r="67" spans="1:29" x14ac:dyDescent="0.3">
      <c r="A67" s="5">
        <v>55079006000</v>
      </c>
      <c r="B67" t="s">
        <v>74</v>
      </c>
      <c r="C67">
        <v>906</v>
      </c>
      <c r="D67" s="16">
        <v>126</v>
      </c>
      <c r="E67">
        <v>250</v>
      </c>
      <c r="F67" s="16">
        <v>118</v>
      </c>
      <c r="G67" s="10">
        <v>27.593818984547465</v>
      </c>
      <c r="H67">
        <v>766</v>
      </c>
      <c r="I67" s="16">
        <v>192</v>
      </c>
      <c r="J67">
        <v>3</v>
      </c>
      <c r="K67" s="16">
        <v>6</v>
      </c>
      <c r="L67">
        <v>49</v>
      </c>
      <c r="M67" s="16">
        <v>49</v>
      </c>
      <c r="N67">
        <v>59</v>
      </c>
      <c r="O67" s="16">
        <v>60</v>
      </c>
      <c r="P67">
        <v>111</v>
      </c>
      <c r="Q67" s="10">
        <v>14.490861618798956</v>
      </c>
      <c r="R67">
        <v>15.4</v>
      </c>
      <c r="S67">
        <v>52</v>
      </c>
      <c r="T67">
        <v>22.7</v>
      </c>
      <c r="U67">
        <v>46.3</v>
      </c>
      <c r="V67" s="5">
        <v>858</v>
      </c>
      <c r="W67" s="18">
        <v>140</v>
      </c>
      <c r="X67">
        <v>94.7</v>
      </c>
      <c r="Y67" s="24">
        <v>4.5999999999999996</v>
      </c>
      <c r="Z67">
        <v>39.4</v>
      </c>
      <c r="AA67" s="10">
        <v>0.15995037000000001</v>
      </c>
      <c r="AB67" s="10">
        <v>0</v>
      </c>
      <c r="AC67" s="10">
        <v>0</v>
      </c>
    </row>
    <row r="68" spans="1:29" x14ac:dyDescent="0.3">
      <c r="A68" s="5">
        <v>55079006100</v>
      </c>
      <c r="B68" t="s">
        <v>75</v>
      </c>
      <c r="C68">
        <v>740</v>
      </c>
      <c r="D68" s="16">
        <v>114</v>
      </c>
      <c r="E68">
        <v>149</v>
      </c>
      <c r="F68" s="16">
        <v>69</v>
      </c>
      <c r="G68" s="10">
        <v>20.135135135135133</v>
      </c>
      <c r="H68">
        <v>699</v>
      </c>
      <c r="I68" s="16">
        <v>170</v>
      </c>
      <c r="J68">
        <v>14</v>
      </c>
      <c r="K68" s="16">
        <v>20</v>
      </c>
      <c r="L68">
        <v>0</v>
      </c>
      <c r="M68" s="16">
        <v>10</v>
      </c>
      <c r="N68">
        <v>6</v>
      </c>
      <c r="O68" s="16">
        <v>11</v>
      </c>
      <c r="P68">
        <v>20</v>
      </c>
      <c r="Q68" s="10">
        <v>2.8612303290414878</v>
      </c>
      <c r="R68">
        <v>13.8</v>
      </c>
      <c r="S68">
        <v>47.1</v>
      </c>
      <c r="T68">
        <v>18.5</v>
      </c>
      <c r="U68">
        <v>58.1</v>
      </c>
      <c r="V68" s="5">
        <v>633</v>
      </c>
      <c r="W68" s="18">
        <v>129</v>
      </c>
      <c r="X68">
        <v>85.5</v>
      </c>
      <c r="Y68" s="24">
        <v>8.6</v>
      </c>
      <c r="Z68">
        <v>21.8</v>
      </c>
      <c r="AA68" s="10">
        <v>0.20096258</v>
      </c>
      <c r="AB68" s="10">
        <v>0</v>
      </c>
      <c r="AC68" s="10">
        <v>0</v>
      </c>
    </row>
    <row r="69" spans="1:29" x14ac:dyDescent="0.3">
      <c r="A69" s="5">
        <v>55079006200</v>
      </c>
      <c r="B69" t="s">
        <v>76</v>
      </c>
      <c r="C69">
        <v>699</v>
      </c>
      <c r="D69" s="16">
        <v>95</v>
      </c>
      <c r="E69">
        <v>247</v>
      </c>
      <c r="F69" s="16">
        <v>82</v>
      </c>
      <c r="G69" s="10">
        <v>35.336194563662374</v>
      </c>
      <c r="H69">
        <v>792</v>
      </c>
      <c r="I69" s="16">
        <v>174</v>
      </c>
      <c r="J69">
        <v>41</v>
      </c>
      <c r="K69" s="16">
        <v>37</v>
      </c>
      <c r="L69">
        <v>57</v>
      </c>
      <c r="M69" s="16">
        <v>48</v>
      </c>
      <c r="N69">
        <v>0</v>
      </c>
      <c r="O69" s="16">
        <v>10</v>
      </c>
      <c r="P69">
        <v>98</v>
      </c>
      <c r="Q69" s="10">
        <v>12.373737373737374</v>
      </c>
      <c r="R69">
        <v>15.6</v>
      </c>
      <c r="S69">
        <v>53</v>
      </c>
      <c r="T69">
        <v>22.6</v>
      </c>
      <c r="U69">
        <v>43.8</v>
      </c>
      <c r="V69" s="5">
        <v>614</v>
      </c>
      <c r="W69" s="18">
        <v>108</v>
      </c>
      <c r="X69">
        <v>87.8</v>
      </c>
      <c r="Y69" s="24">
        <v>7.8</v>
      </c>
      <c r="Z69">
        <v>40.799999999999997</v>
      </c>
      <c r="AA69" s="10">
        <v>0.18149402000000001</v>
      </c>
      <c r="AB69" s="10">
        <v>1.5693700000000001E-3</v>
      </c>
      <c r="AC69" s="10">
        <v>0.864695156347</v>
      </c>
    </row>
    <row r="70" spans="1:29" x14ac:dyDescent="0.3">
      <c r="A70" s="5">
        <v>55079006300</v>
      </c>
      <c r="B70" t="s">
        <v>77</v>
      </c>
      <c r="C70">
        <v>561</v>
      </c>
      <c r="D70" s="16">
        <v>89</v>
      </c>
      <c r="E70">
        <v>253</v>
      </c>
      <c r="F70" s="16">
        <v>109</v>
      </c>
      <c r="G70" s="10">
        <v>45.098039215686278</v>
      </c>
      <c r="H70">
        <v>559</v>
      </c>
      <c r="I70" s="16">
        <v>210</v>
      </c>
      <c r="J70">
        <v>22</v>
      </c>
      <c r="K70" s="16">
        <v>29</v>
      </c>
      <c r="L70">
        <v>87</v>
      </c>
      <c r="M70" s="16">
        <v>64</v>
      </c>
      <c r="N70">
        <v>38</v>
      </c>
      <c r="O70" s="16">
        <v>48</v>
      </c>
      <c r="P70">
        <v>147</v>
      </c>
      <c r="Q70" s="10">
        <v>26.296958855098389</v>
      </c>
      <c r="R70">
        <v>15</v>
      </c>
      <c r="S70">
        <v>53.4</v>
      </c>
      <c r="T70">
        <v>21.9</v>
      </c>
      <c r="U70">
        <v>43.9</v>
      </c>
      <c r="V70" s="5">
        <v>432</v>
      </c>
      <c r="W70" s="18">
        <v>80</v>
      </c>
      <c r="X70">
        <v>77</v>
      </c>
      <c r="Y70" s="24">
        <v>12.3</v>
      </c>
      <c r="Z70">
        <v>36.4</v>
      </c>
      <c r="AA70" s="10">
        <v>0.33614927</v>
      </c>
      <c r="AB70" s="10">
        <v>7.7972000000000002E-4</v>
      </c>
      <c r="AC70" s="10">
        <v>0.231956475764</v>
      </c>
    </row>
    <row r="71" spans="1:29" x14ac:dyDescent="0.3">
      <c r="A71" s="5">
        <v>55079006400</v>
      </c>
      <c r="B71" t="s">
        <v>78</v>
      </c>
      <c r="C71">
        <v>576</v>
      </c>
      <c r="D71" s="16">
        <v>122</v>
      </c>
      <c r="E71">
        <v>272</v>
      </c>
      <c r="F71" s="16">
        <v>125</v>
      </c>
      <c r="G71" s="10">
        <v>47.222222222222221</v>
      </c>
      <c r="H71">
        <v>519</v>
      </c>
      <c r="I71" s="16">
        <v>126</v>
      </c>
      <c r="J71">
        <v>49</v>
      </c>
      <c r="K71" s="16">
        <v>45</v>
      </c>
      <c r="L71">
        <v>30</v>
      </c>
      <c r="M71" s="16">
        <v>39</v>
      </c>
      <c r="N71">
        <v>6</v>
      </c>
      <c r="O71" s="16">
        <v>12</v>
      </c>
      <c r="P71">
        <v>85</v>
      </c>
      <c r="Q71" s="10">
        <v>16.377649325626205</v>
      </c>
      <c r="R71">
        <v>16.100000000000001</v>
      </c>
      <c r="S71">
        <v>54.9</v>
      </c>
      <c r="T71">
        <v>24.7</v>
      </c>
      <c r="U71">
        <v>37.5</v>
      </c>
      <c r="V71" s="5">
        <v>514</v>
      </c>
      <c r="W71" s="18">
        <v>114</v>
      </c>
      <c r="X71">
        <v>89.2</v>
      </c>
      <c r="Y71" s="24">
        <v>6.3</v>
      </c>
      <c r="Z71">
        <v>45.3</v>
      </c>
      <c r="AA71" s="10">
        <v>0.18860399999999999</v>
      </c>
      <c r="AB71" s="10">
        <v>6.3648400000000001E-3</v>
      </c>
      <c r="AC71" s="10">
        <v>3.3747110347599998</v>
      </c>
    </row>
    <row r="72" spans="1:29" x14ac:dyDescent="0.3">
      <c r="A72" s="5">
        <v>55079006500</v>
      </c>
      <c r="B72" t="s">
        <v>79</v>
      </c>
      <c r="C72">
        <v>707</v>
      </c>
      <c r="D72" s="16">
        <v>101</v>
      </c>
      <c r="E72">
        <v>231</v>
      </c>
      <c r="F72" s="16">
        <v>85</v>
      </c>
      <c r="G72" s="10">
        <v>32.673267326732677</v>
      </c>
      <c r="H72">
        <v>627</v>
      </c>
      <c r="I72" s="16">
        <v>157</v>
      </c>
      <c r="J72">
        <v>14</v>
      </c>
      <c r="K72" s="16">
        <v>17</v>
      </c>
      <c r="L72">
        <v>32</v>
      </c>
      <c r="M72" s="16">
        <v>37</v>
      </c>
      <c r="N72">
        <v>20</v>
      </c>
      <c r="O72" s="16">
        <v>32</v>
      </c>
      <c r="P72">
        <v>66</v>
      </c>
      <c r="Q72" s="10">
        <v>10.526315789473683</v>
      </c>
      <c r="R72">
        <v>16.3</v>
      </c>
      <c r="S72">
        <v>56.6</v>
      </c>
      <c r="T72">
        <v>24.8</v>
      </c>
      <c r="U72">
        <v>35.5</v>
      </c>
      <c r="V72" s="5">
        <v>608</v>
      </c>
      <c r="W72" s="18">
        <v>108</v>
      </c>
      <c r="X72">
        <v>86</v>
      </c>
      <c r="Y72" s="24">
        <v>8.5</v>
      </c>
      <c r="Z72">
        <v>50.8</v>
      </c>
      <c r="AA72" s="10">
        <v>0.19377369</v>
      </c>
      <c r="AB72" s="10">
        <v>1.6144E-4</v>
      </c>
      <c r="AC72" s="10">
        <v>8.3313684122999998E-2</v>
      </c>
    </row>
    <row r="73" spans="1:29" x14ac:dyDescent="0.3">
      <c r="A73" s="5">
        <v>55079006600</v>
      </c>
      <c r="B73" t="s">
        <v>80</v>
      </c>
      <c r="C73">
        <v>707</v>
      </c>
      <c r="D73" s="16">
        <v>97</v>
      </c>
      <c r="E73">
        <v>260</v>
      </c>
      <c r="F73" s="16">
        <v>93</v>
      </c>
      <c r="G73" s="10">
        <v>36.775106082036771</v>
      </c>
      <c r="H73">
        <v>679</v>
      </c>
      <c r="I73" s="16">
        <v>237</v>
      </c>
      <c r="J73">
        <v>23</v>
      </c>
      <c r="K73" s="16">
        <v>33</v>
      </c>
      <c r="L73">
        <v>69</v>
      </c>
      <c r="M73" s="16">
        <v>63</v>
      </c>
      <c r="N73">
        <v>13</v>
      </c>
      <c r="O73" s="16">
        <v>24</v>
      </c>
      <c r="P73">
        <v>105</v>
      </c>
      <c r="Q73" s="10">
        <v>15.463917525773196</v>
      </c>
      <c r="R73">
        <v>15.4</v>
      </c>
      <c r="S73">
        <v>52.8</v>
      </c>
      <c r="T73">
        <v>21.8</v>
      </c>
      <c r="U73">
        <v>44.2</v>
      </c>
      <c r="V73" s="5">
        <v>487</v>
      </c>
      <c r="W73" s="18">
        <v>102</v>
      </c>
      <c r="X73">
        <v>68.900000000000006</v>
      </c>
      <c r="Y73" s="24">
        <v>12.3</v>
      </c>
      <c r="Z73">
        <v>33.9</v>
      </c>
      <c r="AA73" s="10">
        <v>0.36459756999999998</v>
      </c>
      <c r="AB73" s="10">
        <v>4.4389099999999999E-3</v>
      </c>
      <c r="AC73" s="10">
        <v>1.2174820583699999</v>
      </c>
    </row>
    <row r="74" spans="1:29" x14ac:dyDescent="0.3">
      <c r="A74" s="5">
        <v>55079006700</v>
      </c>
      <c r="B74" t="s">
        <v>81</v>
      </c>
      <c r="C74">
        <v>441</v>
      </c>
      <c r="D74" s="16">
        <v>119</v>
      </c>
      <c r="E74">
        <v>120</v>
      </c>
      <c r="F74" s="16">
        <v>89</v>
      </c>
      <c r="G74" s="10">
        <v>27.210884353741498</v>
      </c>
      <c r="H74">
        <v>364</v>
      </c>
      <c r="I74" s="16">
        <v>137</v>
      </c>
      <c r="J74">
        <v>0</v>
      </c>
      <c r="K74" s="16">
        <v>10</v>
      </c>
      <c r="L74">
        <v>53</v>
      </c>
      <c r="M74" s="16">
        <v>50</v>
      </c>
      <c r="N74">
        <v>0</v>
      </c>
      <c r="O74" s="16">
        <v>10</v>
      </c>
      <c r="P74">
        <v>53</v>
      </c>
      <c r="Q74" s="10">
        <v>14.560439560439562</v>
      </c>
      <c r="R74">
        <v>15.2</v>
      </c>
      <c r="S74">
        <v>52.4</v>
      </c>
      <c r="T74">
        <v>22.5</v>
      </c>
      <c r="U74">
        <v>44.6</v>
      </c>
      <c r="V74" s="5">
        <v>322</v>
      </c>
      <c r="W74" s="18">
        <v>104</v>
      </c>
      <c r="X74">
        <v>73</v>
      </c>
      <c r="Y74" s="24">
        <v>15.3</v>
      </c>
      <c r="Z74">
        <v>43.3</v>
      </c>
      <c r="AA74" s="10">
        <v>0.1632586</v>
      </c>
      <c r="AB74" s="10">
        <v>0</v>
      </c>
      <c r="AC74" s="10">
        <v>0</v>
      </c>
    </row>
    <row r="75" spans="1:29" x14ac:dyDescent="0.3">
      <c r="A75" s="5">
        <v>55079006800</v>
      </c>
      <c r="B75" t="s">
        <v>82</v>
      </c>
      <c r="C75">
        <v>837</v>
      </c>
      <c r="D75" s="16">
        <v>90</v>
      </c>
      <c r="E75">
        <v>356</v>
      </c>
      <c r="F75" s="16">
        <v>110</v>
      </c>
      <c r="G75" s="10">
        <v>42.532855436081242</v>
      </c>
      <c r="H75">
        <v>573</v>
      </c>
      <c r="I75" s="16">
        <v>109</v>
      </c>
      <c r="J75">
        <v>9</v>
      </c>
      <c r="K75" s="16">
        <v>14</v>
      </c>
      <c r="L75">
        <v>33</v>
      </c>
      <c r="M75" s="16">
        <v>30</v>
      </c>
      <c r="N75">
        <v>14</v>
      </c>
      <c r="O75" s="16">
        <v>25</v>
      </c>
      <c r="P75">
        <v>56</v>
      </c>
      <c r="Q75" s="10">
        <v>9.7731239092495628</v>
      </c>
      <c r="R75">
        <v>15.8</v>
      </c>
      <c r="S75">
        <v>54.7</v>
      </c>
      <c r="T75">
        <v>23.7</v>
      </c>
      <c r="U75">
        <v>39.4</v>
      </c>
      <c r="V75" s="5">
        <v>668</v>
      </c>
      <c r="W75" s="18">
        <v>86</v>
      </c>
      <c r="X75">
        <v>79.8</v>
      </c>
      <c r="Y75" s="24">
        <v>8</v>
      </c>
      <c r="Z75">
        <v>39.4</v>
      </c>
      <c r="AA75" s="10">
        <v>0.22348277999999999</v>
      </c>
      <c r="AB75" s="10">
        <v>0</v>
      </c>
      <c r="AC75" s="10">
        <v>0</v>
      </c>
    </row>
    <row r="76" spans="1:29" x14ac:dyDescent="0.3">
      <c r="A76" s="5">
        <v>55079006900</v>
      </c>
      <c r="B76" t="s">
        <v>83</v>
      </c>
      <c r="C76">
        <v>728</v>
      </c>
      <c r="D76" s="16">
        <v>87</v>
      </c>
      <c r="E76">
        <v>233</v>
      </c>
      <c r="F76" s="16">
        <v>84</v>
      </c>
      <c r="G76" s="10">
        <v>32.005494505494504</v>
      </c>
      <c r="H76">
        <v>725</v>
      </c>
      <c r="I76" s="16">
        <v>205</v>
      </c>
      <c r="J76">
        <v>10</v>
      </c>
      <c r="K76" s="16">
        <v>18</v>
      </c>
      <c r="L76">
        <v>24</v>
      </c>
      <c r="M76" s="16">
        <v>38</v>
      </c>
      <c r="N76">
        <v>0</v>
      </c>
      <c r="O76" s="16">
        <v>10</v>
      </c>
      <c r="P76">
        <v>34</v>
      </c>
      <c r="Q76" s="10">
        <v>4.6896551724137936</v>
      </c>
      <c r="R76">
        <v>15.1</v>
      </c>
      <c r="S76">
        <v>54</v>
      </c>
      <c r="T76">
        <v>23.2</v>
      </c>
      <c r="U76">
        <v>40.9</v>
      </c>
      <c r="V76" s="5">
        <v>595</v>
      </c>
      <c r="W76" s="18">
        <v>101</v>
      </c>
      <c r="X76">
        <v>81.7</v>
      </c>
      <c r="Y76" s="24">
        <v>9.3000000000000007</v>
      </c>
      <c r="Z76">
        <v>39.799999999999997</v>
      </c>
      <c r="AA76" s="10">
        <v>0.19435351000000001</v>
      </c>
      <c r="AB76" s="10">
        <v>5.5338000000000002E-4</v>
      </c>
      <c r="AC76" s="10">
        <v>0.28472858555500002</v>
      </c>
    </row>
    <row r="77" spans="1:29" x14ac:dyDescent="0.3">
      <c r="A77" s="5">
        <v>55079007000</v>
      </c>
      <c r="B77" t="s">
        <v>84</v>
      </c>
      <c r="C77">
        <v>963</v>
      </c>
      <c r="D77" s="16">
        <v>143</v>
      </c>
      <c r="E77">
        <v>559</v>
      </c>
      <c r="F77" s="16">
        <v>135</v>
      </c>
      <c r="G77" s="10">
        <v>58.047767393561791</v>
      </c>
      <c r="H77">
        <v>657</v>
      </c>
      <c r="I77" s="16">
        <v>236</v>
      </c>
      <c r="J77">
        <v>79</v>
      </c>
      <c r="K77" s="16">
        <v>63</v>
      </c>
      <c r="L77">
        <v>0</v>
      </c>
      <c r="M77" s="16">
        <v>10</v>
      </c>
      <c r="N77">
        <v>0</v>
      </c>
      <c r="O77" s="16">
        <v>10</v>
      </c>
      <c r="P77">
        <v>79</v>
      </c>
      <c r="Q77" s="10">
        <v>12.02435312024353</v>
      </c>
      <c r="R77">
        <v>16</v>
      </c>
      <c r="S77">
        <v>57.4</v>
      </c>
      <c r="T77">
        <v>26.1</v>
      </c>
      <c r="U77">
        <v>32.700000000000003</v>
      </c>
      <c r="V77" s="5">
        <v>623</v>
      </c>
      <c r="W77" s="18">
        <v>157</v>
      </c>
      <c r="X77">
        <v>64.7</v>
      </c>
      <c r="Y77" s="24">
        <v>13.5</v>
      </c>
      <c r="Z77">
        <v>51.7</v>
      </c>
      <c r="AA77" s="10">
        <v>0.25615927999999999</v>
      </c>
      <c r="AB77" s="10">
        <v>1.494881E-2</v>
      </c>
      <c r="AC77" s="10">
        <v>5.8357479768099996</v>
      </c>
    </row>
    <row r="78" spans="1:29" x14ac:dyDescent="0.3">
      <c r="A78" s="5">
        <v>55079007100</v>
      </c>
      <c r="B78" t="s">
        <v>85</v>
      </c>
      <c r="C78">
        <v>936</v>
      </c>
      <c r="D78" s="16">
        <v>105</v>
      </c>
      <c r="E78">
        <v>112</v>
      </c>
      <c r="F78" s="16">
        <v>53</v>
      </c>
      <c r="G78" s="10">
        <v>11.965811965811966</v>
      </c>
      <c r="H78">
        <v>1162</v>
      </c>
      <c r="I78" s="16">
        <v>155</v>
      </c>
      <c r="J78">
        <v>16</v>
      </c>
      <c r="K78" s="16">
        <v>15</v>
      </c>
      <c r="L78">
        <v>25</v>
      </c>
      <c r="M78" s="16">
        <v>21</v>
      </c>
      <c r="N78">
        <v>13</v>
      </c>
      <c r="O78" s="16">
        <v>17</v>
      </c>
      <c r="P78">
        <v>54</v>
      </c>
      <c r="Q78" s="10">
        <v>4.6471600688468158</v>
      </c>
      <c r="R78">
        <v>13</v>
      </c>
      <c r="S78">
        <v>40</v>
      </c>
      <c r="T78">
        <v>22.5</v>
      </c>
      <c r="U78">
        <v>55</v>
      </c>
      <c r="V78" s="5">
        <v>847</v>
      </c>
      <c r="W78" s="18">
        <v>84</v>
      </c>
      <c r="X78">
        <v>90.5</v>
      </c>
      <c r="Y78" s="24">
        <v>6.8</v>
      </c>
      <c r="Z78">
        <v>17.5</v>
      </c>
      <c r="AA78" s="10">
        <v>0.14194042000000001</v>
      </c>
      <c r="AB78" s="10">
        <v>1.9207E-3</v>
      </c>
      <c r="AC78" s="10">
        <v>1.35317339487</v>
      </c>
    </row>
    <row r="79" spans="1:29" x14ac:dyDescent="0.3">
      <c r="A79" s="5">
        <v>55079007200</v>
      </c>
      <c r="B79" t="s">
        <v>86</v>
      </c>
      <c r="C79">
        <v>1492</v>
      </c>
      <c r="D79" s="16">
        <v>196</v>
      </c>
      <c r="E79">
        <v>248</v>
      </c>
      <c r="F79" s="16">
        <v>111</v>
      </c>
      <c r="G79" s="10">
        <v>16.621983914209114</v>
      </c>
      <c r="H79">
        <v>1246</v>
      </c>
      <c r="I79" s="16">
        <v>246</v>
      </c>
      <c r="J79">
        <v>24</v>
      </c>
      <c r="K79" s="16">
        <v>24</v>
      </c>
      <c r="L79">
        <v>10</v>
      </c>
      <c r="M79" s="16">
        <v>15</v>
      </c>
      <c r="N79">
        <v>33</v>
      </c>
      <c r="O79" s="16">
        <v>31</v>
      </c>
      <c r="P79">
        <v>67</v>
      </c>
      <c r="Q79" s="10">
        <v>5.3772070626003217</v>
      </c>
      <c r="R79">
        <v>12.1</v>
      </c>
      <c r="S79">
        <v>41.1</v>
      </c>
      <c r="T79">
        <v>18</v>
      </c>
      <c r="U79">
        <v>62.3</v>
      </c>
      <c r="V79" s="5">
        <v>1343</v>
      </c>
      <c r="W79" s="18">
        <v>200</v>
      </c>
      <c r="X79">
        <v>90</v>
      </c>
      <c r="Y79" s="24">
        <v>4.9000000000000004</v>
      </c>
      <c r="Z79">
        <v>10.8</v>
      </c>
      <c r="AA79" s="10">
        <v>0.32643783999999998</v>
      </c>
      <c r="AB79" s="10">
        <v>4.7698530000000003E-2</v>
      </c>
      <c r="AC79" s="10">
        <v>14.6118262515</v>
      </c>
    </row>
    <row r="80" spans="1:29" x14ac:dyDescent="0.3">
      <c r="A80" s="5">
        <v>55079007300</v>
      </c>
      <c r="B80" t="s">
        <v>87</v>
      </c>
      <c r="C80">
        <v>872</v>
      </c>
      <c r="D80" s="16">
        <v>121</v>
      </c>
      <c r="E80">
        <v>120</v>
      </c>
      <c r="F80" s="16">
        <v>52</v>
      </c>
      <c r="G80" s="10">
        <v>13.761467889908257</v>
      </c>
      <c r="H80">
        <v>1050</v>
      </c>
      <c r="I80" s="16">
        <v>170</v>
      </c>
      <c r="J80">
        <v>61</v>
      </c>
      <c r="K80" s="16">
        <v>44</v>
      </c>
      <c r="L80">
        <v>50</v>
      </c>
      <c r="M80" s="16">
        <v>53</v>
      </c>
      <c r="N80">
        <v>0</v>
      </c>
      <c r="O80" s="16">
        <v>10</v>
      </c>
      <c r="P80">
        <v>111</v>
      </c>
      <c r="Q80" s="10">
        <v>10.571428571428571</v>
      </c>
      <c r="R80">
        <v>11.2</v>
      </c>
      <c r="S80">
        <v>28.3</v>
      </c>
      <c r="T80">
        <v>19.100000000000001</v>
      </c>
      <c r="U80">
        <v>70.8</v>
      </c>
      <c r="V80" s="5">
        <v>815</v>
      </c>
      <c r="W80" s="18">
        <v>99</v>
      </c>
      <c r="X80">
        <v>93.5</v>
      </c>
      <c r="Y80" s="24">
        <v>6.8</v>
      </c>
      <c r="Z80">
        <v>8.6</v>
      </c>
      <c r="AA80" s="10">
        <v>0.26995292999999998</v>
      </c>
      <c r="AB80" s="10">
        <v>5.2237659999999998E-2</v>
      </c>
      <c r="AC80" s="10">
        <v>19.350654945700001</v>
      </c>
    </row>
    <row r="81" spans="1:29" x14ac:dyDescent="0.3">
      <c r="A81" s="5">
        <v>55079007400</v>
      </c>
      <c r="B81" t="s">
        <v>88</v>
      </c>
      <c r="C81">
        <v>549</v>
      </c>
      <c r="D81" s="16">
        <v>71</v>
      </c>
      <c r="E81">
        <v>87</v>
      </c>
      <c r="F81" s="16">
        <v>31</v>
      </c>
      <c r="G81" s="10">
        <v>15.846994535519126</v>
      </c>
      <c r="H81">
        <v>1258</v>
      </c>
      <c r="I81" s="16">
        <v>228</v>
      </c>
      <c r="J81">
        <v>56</v>
      </c>
      <c r="K81" s="16">
        <v>34</v>
      </c>
      <c r="L81">
        <v>15</v>
      </c>
      <c r="M81" s="16">
        <v>15</v>
      </c>
      <c r="N81">
        <v>17</v>
      </c>
      <c r="O81" s="16">
        <v>15</v>
      </c>
      <c r="P81">
        <v>88</v>
      </c>
      <c r="Q81" s="10">
        <v>6.995230524642289</v>
      </c>
      <c r="R81">
        <v>12.7</v>
      </c>
      <c r="S81">
        <v>27.4</v>
      </c>
      <c r="T81">
        <v>24.6</v>
      </c>
      <c r="U81">
        <v>70.400000000000006</v>
      </c>
      <c r="V81" s="5">
        <v>535</v>
      </c>
      <c r="W81" s="18">
        <v>72</v>
      </c>
      <c r="X81">
        <v>97.4</v>
      </c>
      <c r="Y81" s="24">
        <v>3.1</v>
      </c>
      <c r="Z81">
        <v>9.5</v>
      </c>
      <c r="AA81" s="10">
        <v>0.53669045000000004</v>
      </c>
      <c r="AB81" s="10">
        <v>0</v>
      </c>
      <c r="AC81" s="10">
        <v>0</v>
      </c>
    </row>
    <row r="82" spans="1:29" x14ac:dyDescent="0.3">
      <c r="A82" s="5">
        <v>55079007500</v>
      </c>
      <c r="B82" t="s">
        <v>89</v>
      </c>
      <c r="C82">
        <v>951</v>
      </c>
      <c r="D82" s="16">
        <v>164</v>
      </c>
      <c r="E82">
        <v>142</v>
      </c>
      <c r="F82" s="16">
        <v>62</v>
      </c>
      <c r="G82" s="10">
        <v>14.931650893796004</v>
      </c>
      <c r="H82">
        <v>1319</v>
      </c>
      <c r="I82" s="16">
        <v>375</v>
      </c>
      <c r="J82">
        <v>44</v>
      </c>
      <c r="K82" s="16">
        <v>41</v>
      </c>
      <c r="L82">
        <v>0</v>
      </c>
      <c r="M82" s="16">
        <v>10</v>
      </c>
      <c r="N82">
        <v>9</v>
      </c>
      <c r="O82" s="16">
        <v>14</v>
      </c>
      <c r="P82">
        <v>53</v>
      </c>
      <c r="Q82" s="10">
        <v>4.0181956027293397</v>
      </c>
      <c r="R82">
        <v>11.3</v>
      </c>
      <c r="S82">
        <v>31.5</v>
      </c>
      <c r="T82">
        <v>16.399999999999999</v>
      </c>
      <c r="U82">
        <v>72.099999999999994</v>
      </c>
      <c r="V82" s="5">
        <v>893</v>
      </c>
      <c r="W82" s="18">
        <v>170</v>
      </c>
      <c r="X82">
        <v>93.9</v>
      </c>
      <c r="Y82" s="24">
        <v>4.8</v>
      </c>
      <c r="Z82">
        <v>9.1999999999999993</v>
      </c>
      <c r="AA82" s="10">
        <v>0.26674847000000002</v>
      </c>
      <c r="AB82" s="10">
        <v>4.3462999999999998E-4</v>
      </c>
      <c r="AC82" s="10">
        <v>0.16293626726300001</v>
      </c>
    </row>
    <row r="83" spans="1:29" x14ac:dyDescent="0.3">
      <c r="A83" s="5">
        <v>55079007600</v>
      </c>
      <c r="B83" t="s">
        <v>90</v>
      </c>
      <c r="C83">
        <v>1668</v>
      </c>
      <c r="D83" s="16">
        <v>224</v>
      </c>
      <c r="E83">
        <v>264</v>
      </c>
      <c r="F83" s="16">
        <v>79</v>
      </c>
      <c r="G83" s="10">
        <v>15.827338129496402</v>
      </c>
      <c r="H83">
        <v>1597</v>
      </c>
      <c r="I83" s="16">
        <v>340</v>
      </c>
      <c r="J83">
        <v>18</v>
      </c>
      <c r="K83" s="16">
        <v>19</v>
      </c>
      <c r="L83">
        <v>99</v>
      </c>
      <c r="M83" s="16">
        <v>104</v>
      </c>
      <c r="N83">
        <v>11</v>
      </c>
      <c r="O83" s="16">
        <v>18</v>
      </c>
      <c r="P83">
        <v>128</v>
      </c>
      <c r="Q83" s="10">
        <v>8.0150281778334378</v>
      </c>
      <c r="R83">
        <v>10.6</v>
      </c>
      <c r="S83">
        <v>28.7</v>
      </c>
      <c r="T83">
        <v>15.1</v>
      </c>
      <c r="U83">
        <v>74.3</v>
      </c>
      <c r="V83" s="5">
        <v>1378</v>
      </c>
      <c r="W83" s="18">
        <v>219</v>
      </c>
      <c r="X83">
        <v>82.6</v>
      </c>
      <c r="Y83" s="24">
        <v>5.0999999999999996</v>
      </c>
      <c r="Z83">
        <v>12.2</v>
      </c>
      <c r="AA83" s="10">
        <v>0.22356374000000001</v>
      </c>
      <c r="AB83" s="10">
        <v>2.0070000000000001E-3</v>
      </c>
      <c r="AC83" s="10">
        <v>0.89773055326399998</v>
      </c>
    </row>
    <row r="84" spans="1:29" x14ac:dyDescent="0.3">
      <c r="A84" s="5">
        <v>55079007700</v>
      </c>
      <c r="B84" t="s">
        <v>91</v>
      </c>
      <c r="C84">
        <v>2297</v>
      </c>
      <c r="D84" s="16">
        <v>261</v>
      </c>
      <c r="E84">
        <v>540</v>
      </c>
      <c r="F84" s="16">
        <v>184</v>
      </c>
      <c r="G84" s="10">
        <v>23.508924684370918</v>
      </c>
      <c r="H84">
        <v>2381</v>
      </c>
      <c r="I84" s="16">
        <v>396</v>
      </c>
      <c r="J84">
        <v>85</v>
      </c>
      <c r="K84" s="16">
        <v>60</v>
      </c>
      <c r="L84">
        <v>100</v>
      </c>
      <c r="M84" s="16">
        <v>71</v>
      </c>
      <c r="N84">
        <v>31</v>
      </c>
      <c r="O84" s="16">
        <v>35</v>
      </c>
      <c r="P84">
        <v>216</v>
      </c>
      <c r="Q84" s="10">
        <v>9.0718185636287281</v>
      </c>
      <c r="R84">
        <v>11.2</v>
      </c>
      <c r="S84">
        <v>32</v>
      </c>
      <c r="T84">
        <v>19.2</v>
      </c>
      <c r="U84">
        <v>66.599999999999994</v>
      </c>
      <c r="V84" s="5">
        <v>1952</v>
      </c>
      <c r="W84" s="18">
        <v>331</v>
      </c>
      <c r="X84">
        <v>85</v>
      </c>
      <c r="Y84" s="24">
        <v>7.7</v>
      </c>
      <c r="Z84">
        <v>10.4</v>
      </c>
      <c r="AA84" s="10">
        <v>0.27345841999999998</v>
      </c>
      <c r="AB84" s="10">
        <v>2.7403009999999998E-2</v>
      </c>
      <c r="AC84" s="10">
        <v>10.020905554900001</v>
      </c>
    </row>
    <row r="85" spans="1:29" x14ac:dyDescent="0.3">
      <c r="A85" s="5">
        <v>55079007800</v>
      </c>
      <c r="B85" t="s">
        <v>92</v>
      </c>
      <c r="C85">
        <v>1335</v>
      </c>
      <c r="D85" s="16">
        <v>184</v>
      </c>
      <c r="E85">
        <v>444</v>
      </c>
      <c r="F85" s="16">
        <v>111</v>
      </c>
      <c r="G85" s="10">
        <v>33.258426966292134</v>
      </c>
      <c r="H85">
        <v>1876</v>
      </c>
      <c r="I85" s="16">
        <v>384</v>
      </c>
      <c r="J85">
        <v>141</v>
      </c>
      <c r="K85" s="16">
        <v>113</v>
      </c>
      <c r="L85">
        <v>68</v>
      </c>
      <c r="M85" s="16">
        <v>69</v>
      </c>
      <c r="N85">
        <v>8</v>
      </c>
      <c r="O85" s="16">
        <v>12</v>
      </c>
      <c r="P85">
        <v>217</v>
      </c>
      <c r="Q85" s="10">
        <v>11.567164179104477</v>
      </c>
      <c r="R85">
        <v>12.2</v>
      </c>
      <c r="S85">
        <v>30.6</v>
      </c>
      <c r="T85">
        <v>21.9</v>
      </c>
      <c r="U85">
        <v>63.4</v>
      </c>
      <c r="V85" s="5">
        <v>1223</v>
      </c>
      <c r="W85" s="18">
        <v>186</v>
      </c>
      <c r="X85">
        <v>91.6</v>
      </c>
      <c r="Y85" s="24">
        <v>5.6</v>
      </c>
      <c r="Z85">
        <v>16.5</v>
      </c>
      <c r="AA85" s="10">
        <v>0.25106525000000002</v>
      </c>
      <c r="AB85" s="10">
        <v>5.3344339999999997E-2</v>
      </c>
      <c r="AC85" s="10">
        <v>21.247201673700001</v>
      </c>
    </row>
    <row r="86" spans="1:29" x14ac:dyDescent="0.3">
      <c r="A86" s="5">
        <v>55079007900</v>
      </c>
      <c r="B86" t="s">
        <v>93</v>
      </c>
      <c r="C86">
        <v>1041</v>
      </c>
      <c r="D86" s="16">
        <v>240</v>
      </c>
      <c r="E86">
        <v>117</v>
      </c>
      <c r="F86" s="16">
        <v>54</v>
      </c>
      <c r="G86" s="10">
        <v>11.239193083573488</v>
      </c>
      <c r="H86">
        <v>1085</v>
      </c>
      <c r="I86" s="16">
        <v>254</v>
      </c>
      <c r="J86">
        <v>65</v>
      </c>
      <c r="K86" s="16">
        <v>50</v>
      </c>
      <c r="L86">
        <v>0</v>
      </c>
      <c r="M86" s="16">
        <v>10</v>
      </c>
      <c r="N86">
        <v>7</v>
      </c>
      <c r="O86" s="16">
        <v>12</v>
      </c>
      <c r="P86">
        <v>72</v>
      </c>
      <c r="Q86" s="10">
        <v>6.6359447004608301</v>
      </c>
      <c r="R86">
        <v>11.5</v>
      </c>
      <c r="S86">
        <v>31.7</v>
      </c>
      <c r="T86">
        <v>19.3</v>
      </c>
      <c r="U86">
        <v>71.3</v>
      </c>
      <c r="V86" s="5">
        <v>1012</v>
      </c>
      <c r="W86" s="18">
        <v>237</v>
      </c>
      <c r="X86">
        <v>97.2</v>
      </c>
      <c r="Y86" s="24">
        <v>3.8</v>
      </c>
      <c r="Z86">
        <v>7.4</v>
      </c>
      <c r="AA86" s="10">
        <v>0.21269381000000001</v>
      </c>
      <c r="AB86" s="10">
        <v>6.7423529999999995E-2</v>
      </c>
      <c r="AC86" s="10">
        <v>31.699808283100001</v>
      </c>
    </row>
    <row r="87" spans="1:29" x14ac:dyDescent="0.3">
      <c r="A87" s="5">
        <v>55079008000</v>
      </c>
      <c r="B87" t="s">
        <v>94</v>
      </c>
      <c r="C87">
        <v>868</v>
      </c>
      <c r="D87" s="16">
        <v>79</v>
      </c>
      <c r="E87">
        <v>140</v>
      </c>
      <c r="F87" s="16">
        <v>56</v>
      </c>
      <c r="G87" s="10">
        <v>16.129032258064516</v>
      </c>
      <c r="H87">
        <v>855</v>
      </c>
      <c r="I87" s="16">
        <v>134</v>
      </c>
      <c r="J87">
        <v>47</v>
      </c>
      <c r="K87" s="16">
        <v>39</v>
      </c>
      <c r="L87">
        <v>18</v>
      </c>
      <c r="M87" s="16">
        <v>17</v>
      </c>
      <c r="N87">
        <v>20</v>
      </c>
      <c r="O87" s="16">
        <v>20</v>
      </c>
      <c r="P87">
        <v>85</v>
      </c>
      <c r="Q87" s="10">
        <v>9.9415204678362574</v>
      </c>
      <c r="R87">
        <v>11.8</v>
      </c>
      <c r="S87">
        <v>36.299999999999997</v>
      </c>
      <c r="T87">
        <v>19.3</v>
      </c>
      <c r="U87">
        <v>63.7</v>
      </c>
      <c r="V87" s="5">
        <v>769</v>
      </c>
      <c r="W87" s="18">
        <v>67</v>
      </c>
      <c r="X87">
        <v>88.6</v>
      </c>
      <c r="Y87" s="24">
        <v>6.7</v>
      </c>
      <c r="Z87">
        <v>13.6</v>
      </c>
      <c r="AA87" s="10">
        <v>0.1258782</v>
      </c>
      <c r="AB87" s="10">
        <v>0</v>
      </c>
      <c r="AC87" s="10">
        <v>0</v>
      </c>
    </row>
    <row r="88" spans="1:29" x14ac:dyDescent="0.3">
      <c r="A88" s="5">
        <v>55079008100</v>
      </c>
      <c r="B88" t="s">
        <v>95</v>
      </c>
      <c r="C88">
        <v>512</v>
      </c>
      <c r="D88" s="16">
        <v>126</v>
      </c>
      <c r="E88">
        <v>227</v>
      </c>
      <c r="F88" s="16">
        <v>71</v>
      </c>
      <c r="G88" s="10">
        <v>44.3359375</v>
      </c>
      <c r="H88">
        <v>459</v>
      </c>
      <c r="I88" s="16">
        <v>154</v>
      </c>
      <c r="J88">
        <v>22</v>
      </c>
      <c r="K88" s="16">
        <v>22</v>
      </c>
      <c r="L88">
        <v>0</v>
      </c>
      <c r="M88" s="16">
        <v>10</v>
      </c>
      <c r="N88">
        <v>0</v>
      </c>
      <c r="O88" s="16">
        <v>10</v>
      </c>
      <c r="P88">
        <v>22</v>
      </c>
      <c r="Q88" s="10">
        <v>4.7930283224400867</v>
      </c>
      <c r="R88">
        <v>13.8</v>
      </c>
      <c r="S88">
        <v>49.2</v>
      </c>
      <c r="T88">
        <v>20.9</v>
      </c>
      <c r="U88">
        <v>49.2</v>
      </c>
      <c r="V88" s="5">
        <v>405</v>
      </c>
      <c r="W88" s="18">
        <v>120</v>
      </c>
      <c r="X88">
        <v>79.099999999999994</v>
      </c>
      <c r="Y88" s="24">
        <v>9.3000000000000007</v>
      </c>
      <c r="Z88">
        <v>29.2</v>
      </c>
      <c r="AA88" s="10">
        <v>0.10767656</v>
      </c>
      <c r="AB88" s="10">
        <v>3.8497999999999999E-4</v>
      </c>
      <c r="AC88" s="10">
        <v>0.35753371021500002</v>
      </c>
    </row>
    <row r="89" spans="1:29" x14ac:dyDescent="0.3">
      <c r="A89" s="5">
        <v>55079008400</v>
      </c>
      <c r="B89" t="s">
        <v>96</v>
      </c>
      <c r="C89">
        <v>264</v>
      </c>
      <c r="D89" s="16">
        <v>67</v>
      </c>
      <c r="E89">
        <v>130</v>
      </c>
      <c r="F89" s="16">
        <v>54</v>
      </c>
      <c r="G89" s="10">
        <v>49.242424242424242</v>
      </c>
      <c r="H89">
        <v>178</v>
      </c>
      <c r="I89" s="16">
        <v>110</v>
      </c>
      <c r="J89">
        <v>0</v>
      </c>
      <c r="K89" s="16">
        <v>10</v>
      </c>
      <c r="L89">
        <v>0</v>
      </c>
      <c r="M89" s="16">
        <v>10</v>
      </c>
      <c r="N89">
        <v>0</v>
      </c>
      <c r="O89" s="16">
        <v>10</v>
      </c>
      <c r="P89">
        <v>0</v>
      </c>
      <c r="Q89" s="10">
        <v>0</v>
      </c>
      <c r="R89">
        <v>14.9</v>
      </c>
      <c r="S89">
        <v>53.2</v>
      </c>
      <c r="T89">
        <v>22.3</v>
      </c>
      <c r="U89">
        <v>45.1</v>
      </c>
      <c r="V89" s="5">
        <v>159</v>
      </c>
      <c r="W89" s="18">
        <v>65</v>
      </c>
      <c r="X89">
        <v>60.2</v>
      </c>
      <c r="Y89" s="24">
        <v>17.5</v>
      </c>
      <c r="Z89">
        <v>37.4</v>
      </c>
      <c r="AA89" s="10">
        <v>0.17630796000000001</v>
      </c>
      <c r="AB89" s="10">
        <v>1.576466E-2</v>
      </c>
      <c r="AC89" s="10">
        <v>8.94154750585</v>
      </c>
    </row>
    <row r="90" spans="1:29" x14ac:dyDescent="0.3">
      <c r="A90" s="5">
        <v>55079008500</v>
      </c>
      <c r="B90" t="s">
        <v>97</v>
      </c>
      <c r="C90">
        <v>438</v>
      </c>
      <c r="D90" s="16">
        <v>81</v>
      </c>
      <c r="E90">
        <v>177</v>
      </c>
      <c r="F90" s="16">
        <v>63</v>
      </c>
      <c r="G90" s="10">
        <v>40.410958904109592</v>
      </c>
      <c r="H90">
        <v>449</v>
      </c>
      <c r="I90" s="16">
        <v>225</v>
      </c>
      <c r="J90">
        <v>0</v>
      </c>
      <c r="K90" s="16">
        <v>10</v>
      </c>
      <c r="L90">
        <v>83</v>
      </c>
      <c r="M90" s="16">
        <v>85</v>
      </c>
      <c r="N90">
        <v>0</v>
      </c>
      <c r="O90" s="16">
        <v>10</v>
      </c>
      <c r="P90">
        <v>83</v>
      </c>
      <c r="Q90" s="10">
        <v>18.485523385300667</v>
      </c>
      <c r="R90">
        <v>15.1</v>
      </c>
      <c r="S90">
        <v>52.7</v>
      </c>
      <c r="T90">
        <v>22.5</v>
      </c>
      <c r="U90">
        <v>46.8</v>
      </c>
      <c r="V90" s="5">
        <v>367</v>
      </c>
      <c r="W90" s="18">
        <v>83</v>
      </c>
      <c r="X90">
        <v>83.8</v>
      </c>
      <c r="Y90" s="24">
        <v>11.3</v>
      </c>
      <c r="Z90">
        <v>33.799999999999997</v>
      </c>
      <c r="AA90" s="10">
        <v>0.15399757</v>
      </c>
      <c r="AB90" s="10">
        <v>9.0757600000000004E-3</v>
      </c>
      <c r="AC90" s="10">
        <v>5.8934436433000004</v>
      </c>
    </row>
    <row r="91" spans="1:29" x14ac:dyDescent="0.3">
      <c r="A91" s="5">
        <v>55079008600</v>
      </c>
      <c r="B91" t="s">
        <v>98</v>
      </c>
      <c r="C91">
        <v>376</v>
      </c>
      <c r="D91" s="16">
        <v>62</v>
      </c>
      <c r="E91">
        <v>143</v>
      </c>
      <c r="F91" s="16">
        <v>78</v>
      </c>
      <c r="G91" s="10">
        <v>38.031914893617021</v>
      </c>
      <c r="H91">
        <v>171</v>
      </c>
      <c r="I91" s="16">
        <v>77</v>
      </c>
      <c r="J91">
        <v>31</v>
      </c>
      <c r="K91" s="16">
        <v>29</v>
      </c>
      <c r="L91">
        <v>0</v>
      </c>
      <c r="M91" s="16">
        <v>10</v>
      </c>
      <c r="N91">
        <v>0</v>
      </c>
      <c r="O91" s="16">
        <v>10</v>
      </c>
      <c r="P91">
        <v>31</v>
      </c>
      <c r="Q91" s="10">
        <v>18.128654970760234</v>
      </c>
      <c r="R91">
        <v>16.5</v>
      </c>
      <c r="S91">
        <v>53.8</v>
      </c>
      <c r="T91">
        <v>24</v>
      </c>
      <c r="U91">
        <v>42</v>
      </c>
      <c r="V91" s="5">
        <v>296</v>
      </c>
      <c r="W91" s="18">
        <v>66</v>
      </c>
      <c r="X91">
        <v>78.7</v>
      </c>
      <c r="Y91" s="24">
        <v>11.9</v>
      </c>
      <c r="Z91">
        <v>34.4</v>
      </c>
      <c r="AA91" s="10">
        <v>0.11662562999999999</v>
      </c>
      <c r="AB91" s="10">
        <v>0</v>
      </c>
      <c r="AC91" s="10">
        <v>0</v>
      </c>
    </row>
    <row r="92" spans="1:29" x14ac:dyDescent="0.3">
      <c r="A92" s="5">
        <v>55079008700</v>
      </c>
      <c r="B92" t="s">
        <v>99</v>
      </c>
      <c r="C92">
        <v>313</v>
      </c>
      <c r="D92" s="16">
        <v>74</v>
      </c>
      <c r="E92">
        <v>195</v>
      </c>
      <c r="F92" s="16">
        <v>72</v>
      </c>
      <c r="G92" s="10">
        <v>62.300319488817891</v>
      </c>
      <c r="H92">
        <v>199</v>
      </c>
      <c r="I92" s="16">
        <v>107</v>
      </c>
      <c r="J92">
        <v>0</v>
      </c>
      <c r="K92" s="16">
        <v>10</v>
      </c>
      <c r="L92">
        <v>0</v>
      </c>
      <c r="M92" s="16">
        <v>10</v>
      </c>
      <c r="N92">
        <v>27</v>
      </c>
      <c r="O92" s="16">
        <v>46</v>
      </c>
      <c r="P92">
        <v>27</v>
      </c>
      <c r="Q92" s="10">
        <v>13.5678391959799</v>
      </c>
      <c r="R92">
        <v>17.5</v>
      </c>
      <c r="S92">
        <v>59.8</v>
      </c>
      <c r="T92">
        <v>27.2</v>
      </c>
      <c r="U92">
        <v>28.4</v>
      </c>
      <c r="V92" s="5">
        <v>153</v>
      </c>
      <c r="W92" s="18">
        <v>78</v>
      </c>
      <c r="X92">
        <v>48.9</v>
      </c>
      <c r="Y92" s="24">
        <v>20.100000000000001</v>
      </c>
      <c r="Z92">
        <v>63.3</v>
      </c>
      <c r="AA92" s="10">
        <v>0.12712040999999999</v>
      </c>
      <c r="AB92" s="10">
        <v>0</v>
      </c>
      <c r="AC92" s="10">
        <v>0</v>
      </c>
    </row>
    <row r="93" spans="1:29" x14ac:dyDescent="0.3">
      <c r="A93" s="5">
        <v>55079008800</v>
      </c>
      <c r="B93" t="s">
        <v>100</v>
      </c>
      <c r="C93">
        <v>563</v>
      </c>
      <c r="D93" s="16">
        <v>87</v>
      </c>
      <c r="E93">
        <v>220</v>
      </c>
      <c r="F93" s="16">
        <v>79</v>
      </c>
      <c r="G93" s="10">
        <v>39.076376554174068</v>
      </c>
      <c r="H93">
        <v>396</v>
      </c>
      <c r="I93" s="16">
        <v>157</v>
      </c>
      <c r="J93">
        <v>0</v>
      </c>
      <c r="K93" s="16">
        <v>10</v>
      </c>
      <c r="L93">
        <v>14</v>
      </c>
      <c r="M93" s="16">
        <v>16</v>
      </c>
      <c r="N93">
        <v>14</v>
      </c>
      <c r="O93" s="16">
        <v>21</v>
      </c>
      <c r="P93">
        <v>28</v>
      </c>
      <c r="Q93" s="10">
        <v>7.0707070707070701</v>
      </c>
      <c r="R93">
        <v>15.9</v>
      </c>
      <c r="S93">
        <v>56.2</v>
      </c>
      <c r="T93">
        <v>24.1</v>
      </c>
      <c r="U93">
        <v>37.700000000000003</v>
      </c>
      <c r="V93" s="5">
        <v>435</v>
      </c>
      <c r="W93" s="18">
        <v>95</v>
      </c>
      <c r="X93">
        <v>77.3</v>
      </c>
      <c r="Y93" s="24">
        <v>9.6999999999999993</v>
      </c>
      <c r="Z93">
        <v>45.3</v>
      </c>
      <c r="AA93" s="10">
        <v>0.18931814999999999</v>
      </c>
      <c r="AB93" s="45" t="s">
        <v>426</v>
      </c>
      <c r="AC93" s="10">
        <v>2.99812775479E-2</v>
      </c>
    </row>
    <row r="94" spans="1:29" x14ac:dyDescent="0.3">
      <c r="A94" s="5">
        <v>55079008900</v>
      </c>
      <c r="B94" t="s">
        <v>101</v>
      </c>
      <c r="C94">
        <v>366</v>
      </c>
      <c r="D94" s="16">
        <v>102</v>
      </c>
      <c r="E94">
        <v>205</v>
      </c>
      <c r="F94" s="16">
        <v>97</v>
      </c>
      <c r="G94" s="10">
        <v>56.010928961748633</v>
      </c>
      <c r="H94">
        <v>252</v>
      </c>
      <c r="I94" s="16">
        <v>104</v>
      </c>
      <c r="J94">
        <v>0</v>
      </c>
      <c r="K94" s="16">
        <v>10</v>
      </c>
      <c r="L94">
        <v>14</v>
      </c>
      <c r="M94" s="16">
        <v>22</v>
      </c>
      <c r="N94">
        <v>6</v>
      </c>
      <c r="O94" s="16">
        <v>16</v>
      </c>
      <c r="P94">
        <v>20</v>
      </c>
      <c r="Q94" s="10">
        <v>7.9365079365079358</v>
      </c>
      <c r="R94">
        <v>15.7</v>
      </c>
      <c r="S94">
        <v>54.5</v>
      </c>
      <c r="T94">
        <v>24.5</v>
      </c>
      <c r="U94">
        <v>37.299999999999997</v>
      </c>
      <c r="V94" s="5">
        <v>273</v>
      </c>
      <c r="W94" s="18">
        <v>53</v>
      </c>
      <c r="X94">
        <v>74.599999999999994</v>
      </c>
      <c r="Y94" s="24">
        <v>17.899999999999999</v>
      </c>
      <c r="Z94">
        <v>52.5</v>
      </c>
      <c r="AA94" s="10">
        <v>0.23046131</v>
      </c>
      <c r="AB94" s="10">
        <v>1.3541000000000001E-4</v>
      </c>
      <c r="AC94" s="10">
        <v>5.8756066256800001E-2</v>
      </c>
    </row>
    <row r="95" spans="1:29" x14ac:dyDescent="0.3">
      <c r="A95" s="5">
        <v>55079009000</v>
      </c>
      <c r="B95" t="s">
        <v>102</v>
      </c>
      <c r="C95">
        <v>638</v>
      </c>
      <c r="D95" s="16">
        <v>104</v>
      </c>
      <c r="E95">
        <v>255</v>
      </c>
      <c r="F95" s="16">
        <v>88</v>
      </c>
      <c r="G95" s="10">
        <v>39.968652037617552</v>
      </c>
      <c r="H95">
        <v>511</v>
      </c>
      <c r="I95" s="16">
        <v>180</v>
      </c>
      <c r="J95">
        <v>0</v>
      </c>
      <c r="K95" s="16">
        <v>10</v>
      </c>
      <c r="L95">
        <v>7</v>
      </c>
      <c r="M95" s="16">
        <v>13</v>
      </c>
      <c r="N95">
        <v>26</v>
      </c>
      <c r="O95" s="16">
        <v>41</v>
      </c>
      <c r="P95">
        <v>33</v>
      </c>
      <c r="Q95" s="10">
        <v>6.4579256360078272</v>
      </c>
      <c r="R95">
        <v>16.3</v>
      </c>
      <c r="S95">
        <v>54.2</v>
      </c>
      <c r="T95">
        <v>26</v>
      </c>
      <c r="U95">
        <v>36.700000000000003</v>
      </c>
      <c r="V95" s="5">
        <v>574</v>
      </c>
      <c r="W95" s="18">
        <v>109</v>
      </c>
      <c r="X95">
        <v>90</v>
      </c>
      <c r="Y95" s="24">
        <v>7</v>
      </c>
      <c r="Z95">
        <v>48.9</v>
      </c>
      <c r="AA95" s="10">
        <v>0.19423217000000001</v>
      </c>
      <c r="AB95" s="10">
        <v>2.2770500000000001E-3</v>
      </c>
      <c r="AC95" s="10">
        <v>1.1723341195200001</v>
      </c>
    </row>
    <row r="96" spans="1:29" x14ac:dyDescent="0.3">
      <c r="A96" s="5">
        <v>55079009100</v>
      </c>
      <c r="B96" t="s">
        <v>103</v>
      </c>
      <c r="C96">
        <v>652</v>
      </c>
      <c r="D96" s="16">
        <v>102</v>
      </c>
      <c r="E96">
        <v>249</v>
      </c>
      <c r="F96" s="16">
        <v>94</v>
      </c>
      <c r="G96" s="10">
        <v>38.190184049079754</v>
      </c>
      <c r="H96">
        <v>498</v>
      </c>
      <c r="I96" s="16">
        <v>129</v>
      </c>
      <c r="J96">
        <v>13</v>
      </c>
      <c r="K96" s="16">
        <v>16</v>
      </c>
      <c r="L96">
        <v>14</v>
      </c>
      <c r="M96" s="16">
        <v>15</v>
      </c>
      <c r="N96">
        <v>0</v>
      </c>
      <c r="O96" s="16">
        <v>10</v>
      </c>
      <c r="P96">
        <v>27</v>
      </c>
      <c r="Q96" s="10">
        <v>5.4216867469879517</v>
      </c>
      <c r="R96">
        <v>16.7</v>
      </c>
      <c r="S96">
        <v>53.8</v>
      </c>
      <c r="T96">
        <v>25.5</v>
      </c>
      <c r="U96">
        <v>37.700000000000003</v>
      </c>
      <c r="V96" s="5">
        <v>501</v>
      </c>
      <c r="W96" s="18">
        <v>97</v>
      </c>
      <c r="X96">
        <v>76.8</v>
      </c>
      <c r="Y96" s="24">
        <v>12.2</v>
      </c>
      <c r="Z96">
        <v>44.1</v>
      </c>
      <c r="AA96" s="10">
        <v>0.19641001</v>
      </c>
      <c r="AB96" s="10">
        <v>0</v>
      </c>
      <c r="AC96" s="10">
        <v>0</v>
      </c>
    </row>
    <row r="97" spans="1:29" x14ac:dyDescent="0.3">
      <c r="A97" s="5">
        <v>55079009200</v>
      </c>
      <c r="B97" t="s">
        <v>104</v>
      </c>
      <c r="C97">
        <v>685</v>
      </c>
      <c r="D97" s="16">
        <v>109</v>
      </c>
      <c r="E97">
        <v>135</v>
      </c>
      <c r="F97" s="16">
        <v>60</v>
      </c>
      <c r="G97" s="10">
        <v>19.708029197080293</v>
      </c>
      <c r="H97">
        <v>718</v>
      </c>
      <c r="I97" s="16">
        <v>150</v>
      </c>
      <c r="J97">
        <v>98</v>
      </c>
      <c r="K97" s="16">
        <v>102</v>
      </c>
      <c r="L97">
        <v>0</v>
      </c>
      <c r="M97" s="16">
        <v>10</v>
      </c>
      <c r="N97">
        <v>13</v>
      </c>
      <c r="O97" s="16">
        <v>16</v>
      </c>
      <c r="P97">
        <v>111</v>
      </c>
      <c r="Q97" s="10">
        <v>15.459610027855152</v>
      </c>
      <c r="R97">
        <v>13.5</v>
      </c>
      <c r="S97">
        <v>44.3</v>
      </c>
      <c r="T97">
        <v>20.2</v>
      </c>
      <c r="U97">
        <v>56.3</v>
      </c>
      <c r="V97" s="5">
        <v>629</v>
      </c>
      <c r="W97" s="18">
        <v>106</v>
      </c>
      <c r="X97">
        <v>91.8</v>
      </c>
      <c r="Y97" s="24">
        <v>6.7</v>
      </c>
      <c r="Z97">
        <v>21.8</v>
      </c>
      <c r="AA97" s="10">
        <v>0.15749036999999999</v>
      </c>
      <c r="AB97" s="10">
        <v>0</v>
      </c>
      <c r="AC97" s="10">
        <v>0</v>
      </c>
    </row>
    <row r="98" spans="1:29" x14ac:dyDescent="0.3">
      <c r="A98" s="5">
        <v>55079009300</v>
      </c>
      <c r="B98" t="s">
        <v>105</v>
      </c>
      <c r="C98">
        <v>980</v>
      </c>
      <c r="D98" s="16">
        <v>141</v>
      </c>
      <c r="E98">
        <v>143</v>
      </c>
      <c r="F98" s="16">
        <v>61</v>
      </c>
      <c r="G98" s="10">
        <v>14.591836734693878</v>
      </c>
      <c r="H98">
        <v>1075</v>
      </c>
      <c r="I98" s="16">
        <v>209</v>
      </c>
      <c r="J98">
        <v>0</v>
      </c>
      <c r="K98" s="16">
        <v>10</v>
      </c>
      <c r="L98">
        <v>20</v>
      </c>
      <c r="M98" s="16">
        <v>31</v>
      </c>
      <c r="N98">
        <v>0</v>
      </c>
      <c r="O98" s="16">
        <v>10</v>
      </c>
      <c r="P98">
        <v>20</v>
      </c>
      <c r="Q98" s="10">
        <v>1.8604651162790697</v>
      </c>
      <c r="R98">
        <v>12.3</v>
      </c>
      <c r="S98">
        <v>39.700000000000003</v>
      </c>
      <c r="T98">
        <v>17</v>
      </c>
      <c r="U98">
        <v>66.7</v>
      </c>
      <c r="V98" s="5">
        <v>926</v>
      </c>
      <c r="W98" s="18">
        <v>141</v>
      </c>
      <c r="X98">
        <v>94.5</v>
      </c>
      <c r="Y98" s="24">
        <v>3.5</v>
      </c>
      <c r="Z98">
        <v>13.7</v>
      </c>
      <c r="AA98" s="10">
        <v>0.22028122</v>
      </c>
      <c r="AB98" s="10">
        <v>1.48222E-3</v>
      </c>
      <c r="AC98" s="10">
        <v>0.67287624428399995</v>
      </c>
    </row>
    <row r="99" spans="1:29" x14ac:dyDescent="0.3">
      <c r="A99" s="5">
        <v>55079009400</v>
      </c>
      <c r="B99" t="s">
        <v>106</v>
      </c>
      <c r="C99">
        <v>1144</v>
      </c>
      <c r="D99" s="16">
        <v>157</v>
      </c>
      <c r="E99">
        <v>49</v>
      </c>
      <c r="F99" s="16">
        <v>39</v>
      </c>
      <c r="G99" s="10">
        <v>4.2832167832167833</v>
      </c>
      <c r="H99">
        <v>1422</v>
      </c>
      <c r="I99" s="16">
        <v>353</v>
      </c>
      <c r="J99">
        <v>6</v>
      </c>
      <c r="K99" s="16">
        <v>10</v>
      </c>
      <c r="L99">
        <v>23</v>
      </c>
      <c r="M99" s="16">
        <v>26</v>
      </c>
      <c r="N99">
        <v>18</v>
      </c>
      <c r="O99" s="16">
        <v>21</v>
      </c>
      <c r="P99">
        <v>47</v>
      </c>
      <c r="Q99" s="10">
        <v>3.3052039381153309</v>
      </c>
      <c r="R99">
        <v>10.7</v>
      </c>
      <c r="S99">
        <v>33.4</v>
      </c>
      <c r="T99">
        <v>13.9</v>
      </c>
      <c r="U99">
        <v>76.8</v>
      </c>
      <c r="V99" s="5">
        <v>1084</v>
      </c>
      <c r="W99" s="18">
        <v>156</v>
      </c>
      <c r="X99">
        <v>94.8</v>
      </c>
      <c r="Y99" s="24">
        <v>3.7</v>
      </c>
      <c r="Z99">
        <v>7.3</v>
      </c>
      <c r="AA99" s="10">
        <v>0.23326316</v>
      </c>
      <c r="AB99" s="10">
        <v>0</v>
      </c>
      <c r="AC99" s="10">
        <v>0</v>
      </c>
    </row>
    <row r="100" spans="1:29" x14ac:dyDescent="0.3">
      <c r="A100" s="5">
        <v>55079009500</v>
      </c>
      <c r="B100" t="s">
        <v>107</v>
      </c>
      <c r="C100">
        <v>930</v>
      </c>
      <c r="D100" s="16">
        <v>139</v>
      </c>
      <c r="E100">
        <v>94</v>
      </c>
      <c r="F100" s="16">
        <v>54</v>
      </c>
      <c r="G100" s="10">
        <v>10.10752688172043</v>
      </c>
      <c r="H100">
        <v>841</v>
      </c>
      <c r="I100" s="16">
        <v>152</v>
      </c>
      <c r="J100">
        <v>40</v>
      </c>
      <c r="K100" s="16">
        <v>23</v>
      </c>
      <c r="L100">
        <v>4</v>
      </c>
      <c r="M100" s="16">
        <v>6</v>
      </c>
      <c r="N100">
        <v>11</v>
      </c>
      <c r="O100" s="16">
        <v>12</v>
      </c>
      <c r="P100">
        <v>55</v>
      </c>
      <c r="Q100" s="10">
        <v>6.5398335315101068</v>
      </c>
      <c r="R100">
        <v>11</v>
      </c>
      <c r="S100">
        <v>35.299999999999997</v>
      </c>
      <c r="T100">
        <v>13.7</v>
      </c>
      <c r="U100">
        <v>74.900000000000006</v>
      </c>
      <c r="V100" s="5">
        <v>842</v>
      </c>
      <c r="W100" s="18">
        <v>137</v>
      </c>
      <c r="X100">
        <v>90.5</v>
      </c>
      <c r="Y100" s="24">
        <v>5.9</v>
      </c>
      <c r="Z100">
        <v>8.5</v>
      </c>
      <c r="AA100" s="10">
        <v>0.19983126000000001</v>
      </c>
      <c r="AB100" s="10">
        <v>0</v>
      </c>
      <c r="AC100" s="10">
        <v>0</v>
      </c>
    </row>
    <row r="101" spans="1:29" x14ac:dyDescent="0.3">
      <c r="A101" s="5">
        <v>55079009600</v>
      </c>
      <c r="B101" t="s">
        <v>108</v>
      </c>
      <c r="C101">
        <v>490</v>
      </c>
      <c r="D101" s="16">
        <v>103</v>
      </c>
      <c r="E101">
        <v>143</v>
      </c>
      <c r="F101" s="16">
        <v>79</v>
      </c>
      <c r="G101" s="10">
        <v>29.183673469387756</v>
      </c>
      <c r="H101">
        <v>613</v>
      </c>
      <c r="I101" s="16">
        <v>249</v>
      </c>
      <c r="J101">
        <v>2</v>
      </c>
      <c r="K101" s="16">
        <v>11</v>
      </c>
      <c r="L101">
        <v>0</v>
      </c>
      <c r="M101" s="16">
        <v>10</v>
      </c>
      <c r="N101">
        <v>0</v>
      </c>
      <c r="O101" s="16">
        <v>10</v>
      </c>
      <c r="P101">
        <v>2</v>
      </c>
      <c r="Q101" s="10">
        <v>0.32626427406199021</v>
      </c>
      <c r="R101">
        <v>15</v>
      </c>
      <c r="S101">
        <v>46.8</v>
      </c>
      <c r="T101">
        <v>23.6</v>
      </c>
      <c r="U101">
        <v>44.8</v>
      </c>
      <c r="V101" s="5">
        <v>337</v>
      </c>
      <c r="W101" s="18">
        <v>103</v>
      </c>
      <c r="X101">
        <v>68.8</v>
      </c>
      <c r="Y101" s="24">
        <v>15.2</v>
      </c>
      <c r="Z101">
        <v>34.700000000000003</v>
      </c>
      <c r="AA101" s="10">
        <v>0.39756066000000001</v>
      </c>
      <c r="AB101" s="10">
        <v>0.20078162999999999</v>
      </c>
      <c r="AC101" s="10">
        <v>50.503394878199998</v>
      </c>
    </row>
    <row r="102" spans="1:29" x14ac:dyDescent="0.3">
      <c r="A102" s="5">
        <v>55079009700</v>
      </c>
      <c r="B102" t="s">
        <v>109</v>
      </c>
      <c r="C102">
        <v>325</v>
      </c>
      <c r="D102" s="16">
        <v>83</v>
      </c>
      <c r="E102">
        <v>54</v>
      </c>
      <c r="F102" s="16">
        <v>35</v>
      </c>
      <c r="G102" s="10">
        <v>16.615384615384617</v>
      </c>
      <c r="H102">
        <v>279</v>
      </c>
      <c r="I102" s="16">
        <v>92</v>
      </c>
      <c r="J102">
        <v>0</v>
      </c>
      <c r="K102" s="16">
        <v>10</v>
      </c>
      <c r="L102">
        <v>3</v>
      </c>
      <c r="M102" s="16">
        <v>5</v>
      </c>
      <c r="N102">
        <v>25</v>
      </c>
      <c r="O102" s="16">
        <v>35</v>
      </c>
      <c r="P102">
        <v>28</v>
      </c>
      <c r="Q102" s="10">
        <v>10.035842293906811</v>
      </c>
      <c r="R102">
        <v>13.4</v>
      </c>
      <c r="S102">
        <v>43.1</v>
      </c>
      <c r="T102">
        <v>22.5</v>
      </c>
      <c r="U102">
        <v>36.799999999999997</v>
      </c>
      <c r="V102" s="5">
        <v>275</v>
      </c>
      <c r="W102" s="18">
        <v>91</v>
      </c>
      <c r="X102">
        <v>84.6</v>
      </c>
      <c r="Y102" s="24">
        <v>15.8</v>
      </c>
      <c r="Z102">
        <v>43.5</v>
      </c>
      <c r="AA102" s="10">
        <v>0.17228635</v>
      </c>
      <c r="AB102" s="10">
        <v>4.0646999999999998E-4</v>
      </c>
      <c r="AC102" s="10">
        <v>0.235926990153</v>
      </c>
    </row>
    <row r="103" spans="1:29" x14ac:dyDescent="0.3">
      <c r="A103" s="5">
        <v>55079009800</v>
      </c>
      <c r="B103" t="s">
        <v>110</v>
      </c>
      <c r="C103">
        <v>444</v>
      </c>
      <c r="D103" s="16">
        <v>75</v>
      </c>
      <c r="E103">
        <v>193</v>
      </c>
      <c r="F103" s="16">
        <v>63</v>
      </c>
      <c r="G103" s="10">
        <v>43.468468468468465</v>
      </c>
      <c r="H103">
        <v>358</v>
      </c>
      <c r="I103" s="16">
        <v>110</v>
      </c>
      <c r="J103">
        <v>7</v>
      </c>
      <c r="K103" s="16">
        <v>14</v>
      </c>
      <c r="L103">
        <v>0</v>
      </c>
      <c r="M103" s="16">
        <v>10</v>
      </c>
      <c r="N103">
        <v>0</v>
      </c>
      <c r="O103" s="16">
        <v>10</v>
      </c>
      <c r="P103">
        <v>7</v>
      </c>
      <c r="Q103" s="10">
        <v>1.9553072625698324</v>
      </c>
      <c r="R103">
        <v>15.1</v>
      </c>
      <c r="S103">
        <v>50.5</v>
      </c>
      <c r="T103">
        <v>25.5</v>
      </c>
      <c r="U103">
        <v>31.8</v>
      </c>
      <c r="V103" s="5">
        <v>351</v>
      </c>
      <c r="W103" s="18">
        <v>84</v>
      </c>
      <c r="X103">
        <v>79.099999999999994</v>
      </c>
      <c r="Y103" s="24">
        <v>11.9</v>
      </c>
      <c r="Z103">
        <v>51</v>
      </c>
      <c r="AA103" s="10">
        <v>0.16994675000000001</v>
      </c>
      <c r="AB103" s="10">
        <v>3.9367100000000004E-3</v>
      </c>
      <c r="AC103" s="10">
        <v>2.3164373546400001</v>
      </c>
    </row>
    <row r="104" spans="1:29" x14ac:dyDescent="0.3">
      <c r="A104" s="5">
        <v>55079009900</v>
      </c>
      <c r="B104" t="s">
        <v>111</v>
      </c>
      <c r="C104">
        <v>379</v>
      </c>
      <c r="D104" s="16">
        <v>111</v>
      </c>
      <c r="E104">
        <v>160</v>
      </c>
      <c r="F104" s="16">
        <v>69</v>
      </c>
      <c r="G104" s="10">
        <v>42.21635883905013</v>
      </c>
      <c r="H104">
        <v>374</v>
      </c>
      <c r="I104" s="16">
        <v>154</v>
      </c>
      <c r="J104">
        <v>0</v>
      </c>
      <c r="K104" s="16">
        <v>10</v>
      </c>
      <c r="L104">
        <v>13</v>
      </c>
      <c r="M104" s="16">
        <v>16</v>
      </c>
      <c r="N104">
        <v>2</v>
      </c>
      <c r="O104" s="16">
        <v>3</v>
      </c>
      <c r="P104">
        <v>15</v>
      </c>
      <c r="Q104" s="10">
        <v>4.0106951871657754</v>
      </c>
      <c r="R104">
        <v>14.6</v>
      </c>
      <c r="S104">
        <v>51.5</v>
      </c>
      <c r="T104">
        <v>22.7</v>
      </c>
      <c r="U104">
        <v>41.8</v>
      </c>
      <c r="V104" s="5">
        <v>318</v>
      </c>
      <c r="W104" s="18">
        <v>111</v>
      </c>
      <c r="X104">
        <v>83.9</v>
      </c>
      <c r="Y104" s="24">
        <v>12</v>
      </c>
      <c r="Z104">
        <v>43.8</v>
      </c>
      <c r="AA104" s="10">
        <v>0.19934278999999999</v>
      </c>
      <c r="AB104" s="10">
        <v>6.6087000000000003E-4</v>
      </c>
      <c r="AC104" s="10">
        <v>0.331524405774</v>
      </c>
    </row>
    <row r="105" spans="1:29" x14ac:dyDescent="0.3">
      <c r="A105" s="5">
        <v>55079010600</v>
      </c>
      <c r="B105" t="s">
        <v>112</v>
      </c>
      <c r="C105">
        <v>446</v>
      </c>
      <c r="D105" s="16">
        <v>89</v>
      </c>
      <c r="E105">
        <v>70</v>
      </c>
      <c r="F105" s="16">
        <v>53</v>
      </c>
      <c r="G105" s="10">
        <v>15.695067264573993</v>
      </c>
      <c r="H105">
        <v>436</v>
      </c>
      <c r="I105" s="16">
        <v>111</v>
      </c>
      <c r="J105">
        <v>23</v>
      </c>
      <c r="K105" s="16">
        <v>29</v>
      </c>
      <c r="L105">
        <v>0</v>
      </c>
      <c r="M105" s="16">
        <v>10</v>
      </c>
      <c r="N105">
        <v>32</v>
      </c>
      <c r="O105" s="16">
        <v>34</v>
      </c>
      <c r="P105">
        <v>55</v>
      </c>
      <c r="Q105" s="10">
        <v>12.614678899082568</v>
      </c>
      <c r="R105">
        <v>12.6</v>
      </c>
      <c r="S105">
        <v>41.7</v>
      </c>
      <c r="T105">
        <v>18.7</v>
      </c>
      <c r="U105">
        <v>60.9</v>
      </c>
      <c r="V105" s="5">
        <v>327</v>
      </c>
      <c r="W105" s="18">
        <v>88</v>
      </c>
      <c r="X105">
        <v>73.3</v>
      </c>
      <c r="Y105" s="24">
        <v>14.4</v>
      </c>
      <c r="Z105">
        <v>17.8</v>
      </c>
      <c r="AA105" s="10">
        <v>0.11227237</v>
      </c>
      <c r="AB105" s="10">
        <v>0</v>
      </c>
      <c r="AC105" s="10">
        <v>0</v>
      </c>
    </row>
    <row r="106" spans="1:29" x14ac:dyDescent="0.3">
      <c r="A106" s="5">
        <v>55079010700</v>
      </c>
      <c r="B106" t="s">
        <v>113</v>
      </c>
      <c r="C106">
        <v>1278</v>
      </c>
      <c r="D106" s="16">
        <v>137</v>
      </c>
      <c r="E106">
        <v>124</v>
      </c>
      <c r="F106" s="16">
        <v>56</v>
      </c>
      <c r="G106" s="10">
        <v>9.7026604068857587</v>
      </c>
      <c r="H106">
        <v>1331</v>
      </c>
      <c r="I106" s="16">
        <v>219</v>
      </c>
      <c r="J106">
        <v>26</v>
      </c>
      <c r="K106" s="16">
        <v>30</v>
      </c>
      <c r="L106">
        <v>31</v>
      </c>
      <c r="M106" s="16">
        <v>29</v>
      </c>
      <c r="N106">
        <v>18</v>
      </c>
      <c r="O106" s="16">
        <v>26</v>
      </c>
      <c r="P106">
        <v>75</v>
      </c>
      <c r="Q106" s="10">
        <v>5.6348610067618337</v>
      </c>
      <c r="R106">
        <v>10.8</v>
      </c>
      <c r="S106">
        <v>33.5</v>
      </c>
      <c r="T106">
        <v>16</v>
      </c>
      <c r="U106">
        <v>71.900000000000006</v>
      </c>
      <c r="V106" s="5">
        <v>1176</v>
      </c>
      <c r="W106" s="18">
        <v>159</v>
      </c>
      <c r="X106">
        <v>92</v>
      </c>
      <c r="Y106" s="24">
        <v>6.7</v>
      </c>
      <c r="Z106">
        <v>9.1</v>
      </c>
      <c r="AA106" s="10">
        <v>0.23647476000000001</v>
      </c>
      <c r="AB106" s="10">
        <v>4.9784019999999998E-2</v>
      </c>
      <c r="AC106" s="10">
        <v>21.052572376000001</v>
      </c>
    </row>
    <row r="107" spans="1:29" x14ac:dyDescent="0.3">
      <c r="A107" s="5">
        <v>55079010800</v>
      </c>
      <c r="B107" t="s">
        <v>114</v>
      </c>
      <c r="C107">
        <v>1435</v>
      </c>
      <c r="D107" s="16">
        <v>152</v>
      </c>
      <c r="E107">
        <v>193</v>
      </c>
      <c r="F107" s="16">
        <v>79</v>
      </c>
      <c r="G107" s="10">
        <v>13.449477351916375</v>
      </c>
      <c r="H107">
        <v>1555</v>
      </c>
      <c r="I107" s="16">
        <v>212</v>
      </c>
      <c r="J107">
        <v>48</v>
      </c>
      <c r="K107" s="16">
        <v>33</v>
      </c>
      <c r="L107">
        <v>24</v>
      </c>
      <c r="M107" s="16">
        <v>24</v>
      </c>
      <c r="N107">
        <v>8</v>
      </c>
      <c r="O107" s="16">
        <v>13</v>
      </c>
      <c r="P107">
        <v>80</v>
      </c>
      <c r="Q107" s="10">
        <v>5.144694533762058</v>
      </c>
      <c r="R107">
        <v>11.3</v>
      </c>
      <c r="S107">
        <v>32.4</v>
      </c>
      <c r="T107">
        <v>18.899999999999999</v>
      </c>
      <c r="U107">
        <v>67.2</v>
      </c>
      <c r="V107" s="5">
        <v>1289</v>
      </c>
      <c r="W107" s="18">
        <v>147</v>
      </c>
      <c r="X107">
        <v>89.8</v>
      </c>
      <c r="Y107" s="24">
        <v>4.9000000000000004</v>
      </c>
      <c r="Z107">
        <v>10.5</v>
      </c>
      <c r="AA107" s="10">
        <v>0.12522050000000001</v>
      </c>
      <c r="AB107" s="10">
        <v>3.2764399999999998E-3</v>
      </c>
      <c r="AC107" s="10">
        <v>2.61653642974</v>
      </c>
    </row>
    <row r="108" spans="1:29" x14ac:dyDescent="0.3">
      <c r="A108" s="5">
        <v>55079011000</v>
      </c>
      <c r="B108" t="s">
        <v>115</v>
      </c>
      <c r="C108">
        <v>2428</v>
      </c>
      <c r="D108" s="16">
        <v>288</v>
      </c>
      <c r="E108">
        <v>576</v>
      </c>
      <c r="F108" s="16">
        <v>196</v>
      </c>
      <c r="G108" s="10">
        <v>23.72322899505766</v>
      </c>
      <c r="H108">
        <v>1394</v>
      </c>
      <c r="I108" s="16">
        <v>263</v>
      </c>
      <c r="J108">
        <v>48</v>
      </c>
      <c r="K108" s="16">
        <v>75</v>
      </c>
      <c r="L108">
        <v>130</v>
      </c>
      <c r="M108" s="16">
        <v>100</v>
      </c>
      <c r="N108">
        <v>24</v>
      </c>
      <c r="O108" s="16">
        <v>47</v>
      </c>
      <c r="P108">
        <v>202</v>
      </c>
      <c r="Q108" s="10">
        <v>14.490674318507891</v>
      </c>
      <c r="R108">
        <v>12.2</v>
      </c>
      <c r="S108">
        <v>36.299999999999997</v>
      </c>
      <c r="T108">
        <v>20.2</v>
      </c>
      <c r="U108">
        <v>64.099999999999994</v>
      </c>
      <c r="V108" s="5">
        <v>1986</v>
      </c>
      <c r="W108" s="18">
        <v>282</v>
      </c>
      <c r="X108">
        <v>81.8</v>
      </c>
      <c r="Y108" s="24">
        <v>8.4</v>
      </c>
      <c r="Z108">
        <v>12.6</v>
      </c>
      <c r="AA108" s="10">
        <v>0.10739451</v>
      </c>
      <c r="AB108" s="10">
        <v>0</v>
      </c>
      <c r="AC108" s="10">
        <v>0</v>
      </c>
    </row>
    <row r="109" spans="1:29" x14ac:dyDescent="0.3">
      <c r="A109" s="5">
        <v>55079011100</v>
      </c>
      <c r="B109" t="s">
        <v>116</v>
      </c>
      <c r="C109">
        <v>891</v>
      </c>
      <c r="D109" s="16">
        <v>110</v>
      </c>
      <c r="E109">
        <v>130</v>
      </c>
      <c r="F109" s="16">
        <v>67</v>
      </c>
      <c r="G109" s="10">
        <v>14.590347923681257</v>
      </c>
      <c r="H109">
        <v>1034</v>
      </c>
      <c r="I109" s="16">
        <v>196</v>
      </c>
      <c r="J109">
        <v>22</v>
      </c>
      <c r="K109" s="16">
        <v>25</v>
      </c>
      <c r="L109">
        <v>65</v>
      </c>
      <c r="M109" s="16">
        <v>58</v>
      </c>
      <c r="N109">
        <v>1</v>
      </c>
      <c r="O109" s="16">
        <v>5</v>
      </c>
      <c r="P109">
        <v>88</v>
      </c>
      <c r="Q109" s="10">
        <v>8.5106382978723403</v>
      </c>
      <c r="R109">
        <v>10.9</v>
      </c>
      <c r="S109">
        <v>32.299999999999997</v>
      </c>
      <c r="T109">
        <v>18.3</v>
      </c>
      <c r="U109">
        <v>68.3</v>
      </c>
      <c r="V109" s="5">
        <v>826</v>
      </c>
      <c r="W109" s="18">
        <v>107</v>
      </c>
      <c r="X109">
        <v>92.7</v>
      </c>
      <c r="Y109" s="24">
        <v>3.9</v>
      </c>
      <c r="Z109">
        <v>11.1</v>
      </c>
      <c r="AA109" s="10">
        <v>9.5728469999999996E-2</v>
      </c>
      <c r="AB109" s="10">
        <v>3.28357E-3</v>
      </c>
      <c r="AC109" s="10">
        <v>3.4300872039399999</v>
      </c>
    </row>
    <row r="110" spans="1:29" x14ac:dyDescent="0.3">
      <c r="A110" s="5">
        <v>55079011200</v>
      </c>
      <c r="B110" t="s">
        <v>117</v>
      </c>
      <c r="C110">
        <v>1576</v>
      </c>
      <c r="D110" s="16">
        <v>157</v>
      </c>
      <c r="E110">
        <v>412</v>
      </c>
      <c r="F110" s="16">
        <v>113</v>
      </c>
      <c r="G110" s="10">
        <v>26.142131979695431</v>
      </c>
      <c r="H110">
        <v>1379</v>
      </c>
      <c r="I110" s="16">
        <v>212</v>
      </c>
      <c r="J110">
        <v>53</v>
      </c>
      <c r="K110" s="16">
        <v>59</v>
      </c>
      <c r="L110">
        <v>84</v>
      </c>
      <c r="M110" s="16">
        <v>43</v>
      </c>
      <c r="N110">
        <v>0</v>
      </c>
      <c r="O110" s="16">
        <v>10</v>
      </c>
      <c r="P110">
        <v>137</v>
      </c>
      <c r="Q110" s="10">
        <v>9.934735315445975</v>
      </c>
      <c r="R110">
        <v>11.1</v>
      </c>
      <c r="S110">
        <v>34.9</v>
      </c>
      <c r="T110">
        <v>17.7</v>
      </c>
      <c r="U110">
        <v>66.2</v>
      </c>
      <c r="V110" s="5">
        <v>1390</v>
      </c>
      <c r="W110" s="18">
        <v>181</v>
      </c>
      <c r="X110">
        <v>88.2</v>
      </c>
      <c r="Y110" s="24">
        <v>6.4</v>
      </c>
      <c r="Z110">
        <v>8.8000000000000007</v>
      </c>
      <c r="AA110" s="10">
        <v>0.15842634</v>
      </c>
      <c r="AB110" s="10">
        <v>1.049839E-2</v>
      </c>
      <c r="AC110" s="10">
        <v>6.62666952983</v>
      </c>
    </row>
    <row r="111" spans="1:29" x14ac:dyDescent="0.3">
      <c r="A111" s="5">
        <v>55079011300</v>
      </c>
      <c r="B111" t="s">
        <v>118</v>
      </c>
      <c r="C111">
        <v>1592</v>
      </c>
      <c r="D111" s="16">
        <v>166</v>
      </c>
      <c r="E111">
        <v>256</v>
      </c>
      <c r="F111" s="16">
        <v>96</v>
      </c>
      <c r="G111" s="10">
        <v>16.08040201005025</v>
      </c>
      <c r="H111">
        <v>1289</v>
      </c>
      <c r="I111" s="16">
        <v>202</v>
      </c>
      <c r="J111">
        <v>27</v>
      </c>
      <c r="K111" s="16">
        <v>23</v>
      </c>
      <c r="L111">
        <v>18</v>
      </c>
      <c r="M111" s="16">
        <v>21</v>
      </c>
      <c r="N111">
        <v>0</v>
      </c>
      <c r="O111" s="16">
        <v>10</v>
      </c>
      <c r="P111">
        <v>45</v>
      </c>
      <c r="Q111" s="10">
        <v>3.4910783553141971</v>
      </c>
      <c r="R111">
        <v>10</v>
      </c>
      <c r="S111">
        <v>28.3</v>
      </c>
      <c r="T111">
        <v>15.4</v>
      </c>
      <c r="U111">
        <v>73.8</v>
      </c>
      <c r="V111" s="5">
        <v>1495</v>
      </c>
      <c r="W111" s="18">
        <v>178</v>
      </c>
      <c r="X111">
        <v>93.9</v>
      </c>
      <c r="Y111" s="24">
        <v>3.6</v>
      </c>
      <c r="Z111">
        <v>7.3</v>
      </c>
      <c r="AA111" s="10">
        <v>0.18333434000000001</v>
      </c>
      <c r="AB111" s="45" t="s">
        <v>427</v>
      </c>
      <c r="AC111" s="10">
        <v>2.8483479963400001E-2</v>
      </c>
    </row>
    <row r="112" spans="1:29" x14ac:dyDescent="0.3">
      <c r="A112" s="5">
        <v>55079011400</v>
      </c>
      <c r="B112" t="s">
        <v>119</v>
      </c>
      <c r="C112">
        <v>921</v>
      </c>
      <c r="D112" s="16">
        <v>143</v>
      </c>
      <c r="E112">
        <v>131</v>
      </c>
      <c r="F112" s="16">
        <v>122</v>
      </c>
      <c r="G112" s="10">
        <v>14.223669923995658</v>
      </c>
      <c r="H112">
        <v>803</v>
      </c>
      <c r="I112" s="16">
        <v>119</v>
      </c>
      <c r="J112">
        <v>19</v>
      </c>
      <c r="K112" s="16">
        <v>18</v>
      </c>
      <c r="L112">
        <v>50</v>
      </c>
      <c r="M112" s="16">
        <v>46</v>
      </c>
      <c r="N112">
        <v>9</v>
      </c>
      <c r="O112" s="16">
        <v>10</v>
      </c>
      <c r="P112">
        <v>78</v>
      </c>
      <c r="Q112" s="10">
        <v>9.7135740971357407</v>
      </c>
      <c r="R112">
        <v>11.5</v>
      </c>
      <c r="S112">
        <v>34.700000000000003</v>
      </c>
      <c r="T112">
        <v>17.2</v>
      </c>
      <c r="U112">
        <v>70</v>
      </c>
      <c r="V112" s="5">
        <v>848</v>
      </c>
      <c r="W112" s="18">
        <v>155</v>
      </c>
      <c r="X112">
        <v>92.1</v>
      </c>
      <c r="Y112" s="24">
        <v>5.9</v>
      </c>
      <c r="Z112">
        <v>7.3</v>
      </c>
      <c r="AA112" s="10">
        <v>0.21144447999999999</v>
      </c>
      <c r="AB112" s="10">
        <v>3.1774799999999999E-3</v>
      </c>
      <c r="AC112" s="10">
        <v>1.50274909045</v>
      </c>
    </row>
    <row r="113" spans="1:29" x14ac:dyDescent="0.3">
      <c r="A113" s="5">
        <v>55079012200</v>
      </c>
      <c r="B113" t="s">
        <v>120</v>
      </c>
      <c r="C113">
        <v>608</v>
      </c>
      <c r="D113" s="16">
        <v>90</v>
      </c>
      <c r="E113">
        <v>186</v>
      </c>
      <c r="F113" s="16">
        <v>68</v>
      </c>
      <c r="G113" s="10">
        <v>30.592105263157894</v>
      </c>
      <c r="H113">
        <v>654</v>
      </c>
      <c r="I113" s="16">
        <v>168</v>
      </c>
      <c r="J113">
        <v>21</v>
      </c>
      <c r="K113" s="16">
        <v>28</v>
      </c>
      <c r="L113">
        <v>0</v>
      </c>
      <c r="M113" s="16">
        <v>10</v>
      </c>
      <c r="N113">
        <v>0</v>
      </c>
      <c r="O113" s="16">
        <v>10</v>
      </c>
      <c r="P113">
        <v>21</v>
      </c>
      <c r="Q113" s="10">
        <v>3.2110091743119269</v>
      </c>
      <c r="R113">
        <v>11.9</v>
      </c>
      <c r="S113">
        <v>40</v>
      </c>
      <c r="T113">
        <v>18.399999999999999</v>
      </c>
      <c r="U113">
        <v>51.8</v>
      </c>
      <c r="V113" s="5">
        <v>500</v>
      </c>
      <c r="W113" s="18">
        <v>93</v>
      </c>
      <c r="X113">
        <v>82.2</v>
      </c>
      <c r="Y113" s="24">
        <v>8.4</v>
      </c>
      <c r="Z113">
        <v>23</v>
      </c>
      <c r="AA113" s="10">
        <v>0.19248562999999999</v>
      </c>
      <c r="AB113" s="10">
        <v>0</v>
      </c>
      <c r="AC113" s="10">
        <v>0</v>
      </c>
    </row>
    <row r="114" spans="1:29" x14ac:dyDescent="0.3">
      <c r="A114" s="5">
        <v>55079012300</v>
      </c>
      <c r="B114" t="s">
        <v>121</v>
      </c>
      <c r="C114">
        <v>443</v>
      </c>
      <c r="D114" s="16">
        <v>142</v>
      </c>
      <c r="E114">
        <v>186</v>
      </c>
      <c r="F114" s="16">
        <v>109</v>
      </c>
      <c r="G114" s="10">
        <v>41.986455981941312</v>
      </c>
      <c r="H114">
        <v>528</v>
      </c>
      <c r="I114" s="16">
        <v>244</v>
      </c>
      <c r="J114">
        <v>0</v>
      </c>
      <c r="K114" s="16">
        <v>10</v>
      </c>
      <c r="L114">
        <v>32</v>
      </c>
      <c r="M114" s="16">
        <v>41</v>
      </c>
      <c r="N114">
        <v>0</v>
      </c>
      <c r="O114" s="16">
        <v>10</v>
      </c>
      <c r="P114">
        <v>32</v>
      </c>
      <c r="Q114" s="10">
        <v>6.0606060606060606</v>
      </c>
      <c r="R114">
        <v>13.5</v>
      </c>
      <c r="S114">
        <v>49.4</v>
      </c>
      <c r="T114">
        <v>20.6</v>
      </c>
      <c r="U114">
        <v>45.4</v>
      </c>
      <c r="V114" s="5">
        <v>360</v>
      </c>
      <c r="W114" s="18">
        <v>138</v>
      </c>
      <c r="X114">
        <v>81.3</v>
      </c>
      <c r="Y114" s="24">
        <v>11.1</v>
      </c>
      <c r="Z114">
        <v>35.700000000000003</v>
      </c>
      <c r="AA114" s="10">
        <v>0.29698380000000002</v>
      </c>
      <c r="AB114" s="10">
        <v>7.7728900000000002E-3</v>
      </c>
      <c r="AC114" s="10">
        <v>2.6172774407200001</v>
      </c>
    </row>
    <row r="115" spans="1:29" x14ac:dyDescent="0.3">
      <c r="A115" s="5">
        <v>55079012400</v>
      </c>
      <c r="B115" t="s">
        <v>122</v>
      </c>
      <c r="C115">
        <v>1159</v>
      </c>
      <c r="D115" s="16">
        <v>113</v>
      </c>
      <c r="E115">
        <v>138</v>
      </c>
      <c r="F115" s="16">
        <v>69</v>
      </c>
      <c r="G115" s="10">
        <v>11.906816220880069</v>
      </c>
      <c r="H115">
        <v>1213</v>
      </c>
      <c r="I115" s="16">
        <v>215</v>
      </c>
      <c r="J115">
        <v>32</v>
      </c>
      <c r="K115" s="16">
        <v>33</v>
      </c>
      <c r="L115">
        <v>0</v>
      </c>
      <c r="M115" s="16">
        <v>10</v>
      </c>
      <c r="N115">
        <v>33</v>
      </c>
      <c r="O115" s="16">
        <v>51</v>
      </c>
      <c r="P115">
        <v>65</v>
      </c>
      <c r="Q115" s="10">
        <v>5.3586150041220115</v>
      </c>
      <c r="R115">
        <v>12.2</v>
      </c>
      <c r="S115">
        <v>41.9</v>
      </c>
      <c r="T115">
        <v>18.3</v>
      </c>
      <c r="U115">
        <v>59.7</v>
      </c>
      <c r="V115" s="5">
        <v>1006</v>
      </c>
      <c r="W115" s="18">
        <v>128</v>
      </c>
      <c r="X115">
        <v>86.8</v>
      </c>
      <c r="Y115" s="24">
        <v>8.1999999999999993</v>
      </c>
      <c r="Z115">
        <v>17.100000000000001</v>
      </c>
      <c r="AA115" s="10">
        <v>0.50689432000000001</v>
      </c>
      <c r="AB115" s="10">
        <v>8.3145510000000006E-2</v>
      </c>
      <c r="AC115" s="10">
        <v>16.402927931800001</v>
      </c>
    </row>
    <row r="116" spans="1:29" x14ac:dyDescent="0.3">
      <c r="A116" s="5">
        <v>55079012500</v>
      </c>
      <c r="B116" t="s">
        <v>123</v>
      </c>
      <c r="C116">
        <v>1042</v>
      </c>
      <c r="D116" s="16">
        <v>185</v>
      </c>
      <c r="E116">
        <v>77</v>
      </c>
      <c r="F116" s="16">
        <v>38</v>
      </c>
      <c r="G116" s="10">
        <v>7.3896353166986559</v>
      </c>
      <c r="H116">
        <v>1059</v>
      </c>
      <c r="I116" s="16">
        <v>176</v>
      </c>
      <c r="J116">
        <v>34</v>
      </c>
      <c r="K116" s="16">
        <v>29</v>
      </c>
      <c r="L116">
        <v>0</v>
      </c>
      <c r="M116" s="16">
        <v>10</v>
      </c>
      <c r="N116">
        <v>0</v>
      </c>
      <c r="O116" s="16">
        <v>10</v>
      </c>
      <c r="P116">
        <v>34</v>
      </c>
      <c r="Q116" s="10">
        <v>3.2105760151085931</v>
      </c>
      <c r="R116">
        <v>11</v>
      </c>
      <c r="S116">
        <v>34.299999999999997</v>
      </c>
      <c r="T116">
        <v>14.6</v>
      </c>
      <c r="U116">
        <v>73.099999999999994</v>
      </c>
      <c r="V116" s="5">
        <v>905</v>
      </c>
      <c r="W116" s="18">
        <v>148</v>
      </c>
      <c r="X116">
        <v>86.9</v>
      </c>
      <c r="Y116" s="24">
        <v>8.4</v>
      </c>
      <c r="Z116">
        <v>7.1</v>
      </c>
      <c r="AA116" s="10">
        <v>0.70273492999999998</v>
      </c>
      <c r="AB116" s="10">
        <v>0.10149964</v>
      </c>
      <c r="AC116" s="10">
        <v>14.443517131</v>
      </c>
    </row>
    <row r="117" spans="1:29" x14ac:dyDescent="0.3">
      <c r="A117" s="5">
        <v>55079012600</v>
      </c>
      <c r="B117" t="s">
        <v>124</v>
      </c>
      <c r="C117">
        <v>1045</v>
      </c>
      <c r="D117" s="16">
        <v>69</v>
      </c>
      <c r="E117">
        <v>58</v>
      </c>
      <c r="F117" s="16">
        <v>40</v>
      </c>
      <c r="G117" s="10">
        <v>5.5502392344497604</v>
      </c>
      <c r="H117">
        <v>929</v>
      </c>
      <c r="I117" s="16">
        <v>200</v>
      </c>
      <c r="J117">
        <v>41</v>
      </c>
      <c r="K117" s="16">
        <v>33</v>
      </c>
      <c r="L117">
        <v>22</v>
      </c>
      <c r="M117" s="16">
        <v>26</v>
      </c>
      <c r="N117">
        <v>19</v>
      </c>
      <c r="O117" s="16">
        <v>28</v>
      </c>
      <c r="P117">
        <v>82</v>
      </c>
      <c r="Q117" s="10">
        <v>8.8266953713670624</v>
      </c>
      <c r="R117">
        <v>11.7</v>
      </c>
      <c r="S117">
        <v>38.299999999999997</v>
      </c>
      <c r="T117">
        <v>16.600000000000001</v>
      </c>
      <c r="U117">
        <v>65.900000000000006</v>
      </c>
      <c r="V117" s="5">
        <v>927</v>
      </c>
      <c r="W117" s="18">
        <v>58</v>
      </c>
      <c r="X117">
        <v>88.7</v>
      </c>
      <c r="Y117" s="24">
        <v>6.6</v>
      </c>
      <c r="Z117">
        <v>12.2</v>
      </c>
      <c r="AA117" s="10">
        <v>0.30361705</v>
      </c>
      <c r="AB117" s="10">
        <v>1.715003E-2</v>
      </c>
      <c r="AC117" s="10">
        <v>5.64857276625</v>
      </c>
    </row>
    <row r="118" spans="1:29" x14ac:dyDescent="0.3">
      <c r="A118" s="5">
        <v>55079012700</v>
      </c>
      <c r="B118" t="s">
        <v>125</v>
      </c>
      <c r="C118">
        <v>501</v>
      </c>
      <c r="D118" s="16">
        <v>63</v>
      </c>
      <c r="E118">
        <v>16</v>
      </c>
      <c r="F118" s="16">
        <v>16</v>
      </c>
      <c r="G118" s="10">
        <v>3.1936127744510974</v>
      </c>
      <c r="H118">
        <v>587</v>
      </c>
      <c r="I118" s="16">
        <v>144</v>
      </c>
      <c r="J118">
        <v>0</v>
      </c>
      <c r="K118" s="16">
        <v>10</v>
      </c>
      <c r="L118">
        <v>15</v>
      </c>
      <c r="M118" s="16">
        <v>18</v>
      </c>
      <c r="N118">
        <v>0</v>
      </c>
      <c r="O118" s="16">
        <v>10</v>
      </c>
      <c r="P118">
        <v>15</v>
      </c>
      <c r="Q118" s="10">
        <v>2.5553662691652468</v>
      </c>
      <c r="R118">
        <v>11.1</v>
      </c>
      <c r="S118">
        <v>32.6</v>
      </c>
      <c r="T118">
        <v>17.7</v>
      </c>
      <c r="U118">
        <v>70.5</v>
      </c>
      <c r="V118" s="5">
        <v>480</v>
      </c>
      <c r="W118" s="18">
        <v>67</v>
      </c>
      <c r="X118">
        <v>95.8</v>
      </c>
      <c r="Y118" s="24">
        <v>4.9000000000000004</v>
      </c>
      <c r="Z118">
        <v>7.5</v>
      </c>
      <c r="AA118" s="10">
        <v>0.39167447999999999</v>
      </c>
      <c r="AB118" s="10">
        <v>6.1732160000000001E-2</v>
      </c>
      <c r="AC118" s="10">
        <v>15.7610881363</v>
      </c>
    </row>
    <row r="119" spans="1:29" x14ac:dyDescent="0.3">
      <c r="A119" s="5">
        <v>55079012800</v>
      </c>
      <c r="B119" t="s">
        <v>126</v>
      </c>
      <c r="C119">
        <v>1191</v>
      </c>
      <c r="D119" s="16">
        <v>149</v>
      </c>
      <c r="E119">
        <v>224</v>
      </c>
      <c r="F119" s="16">
        <v>92</v>
      </c>
      <c r="G119" s="10">
        <v>18.807724601175483</v>
      </c>
      <c r="H119">
        <v>1635</v>
      </c>
      <c r="I119" s="16">
        <v>311</v>
      </c>
      <c r="J119">
        <v>0</v>
      </c>
      <c r="K119" s="16">
        <v>10</v>
      </c>
      <c r="L119">
        <v>8</v>
      </c>
      <c r="M119" s="16">
        <v>12</v>
      </c>
      <c r="N119">
        <v>89</v>
      </c>
      <c r="O119" s="16">
        <v>99</v>
      </c>
      <c r="P119">
        <v>97</v>
      </c>
      <c r="Q119" s="10">
        <v>5.9327217125382266</v>
      </c>
      <c r="R119">
        <v>11.9</v>
      </c>
      <c r="S119">
        <v>34.200000000000003</v>
      </c>
      <c r="T119">
        <v>19.7</v>
      </c>
      <c r="U119">
        <v>64.8</v>
      </c>
      <c r="V119" s="5">
        <v>1047</v>
      </c>
      <c r="W119" s="18">
        <v>156</v>
      </c>
      <c r="X119">
        <v>87.9</v>
      </c>
      <c r="Y119" s="24">
        <v>7</v>
      </c>
      <c r="Z119">
        <v>12</v>
      </c>
      <c r="AA119" s="10">
        <v>1.0523007</v>
      </c>
      <c r="AB119" s="10">
        <v>3.5768050000000003E-2</v>
      </c>
      <c r="AC119" s="10">
        <v>3.3990331851</v>
      </c>
    </row>
    <row r="120" spans="1:29" x14ac:dyDescent="0.3">
      <c r="A120" s="5">
        <v>55079012900</v>
      </c>
      <c r="B120" t="s">
        <v>127</v>
      </c>
      <c r="C120">
        <v>1191</v>
      </c>
      <c r="D120" s="16">
        <v>138</v>
      </c>
      <c r="E120">
        <v>114</v>
      </c>
      <c r="F120" s="16">
        <v>76</v>
      </c>
      <c r="G120" s="10">
        <v>9.5717884130982362</v>
      </c>
      <c r="H120">
        <v>1283</v>
      </c>
      <c r="I120" s="16">
        <v>193</v>
      </c>
      <c r="J120">
        <v>57</v>
      </c>
      <c r="K120" s="16">
        <v>56</v>
      </c>
      <c r="L120">
        <v>62</v>
      </c>
      <c r="M120" s="16">
        <v>51</v>
      </c>
      <c r="N120">
        <v>16</v>
      </c>
      <c r="O120" s="16">
        <v>27</v>
      </c>
      <c r="P120">
        <v>135</v>
      </c>
      <c r="Q120" s="10">
        <v>10.522213561964147</v>
      </c>
      <c r="R120">
        <v>11.7</v>
      </c>
      <c r="S120">
        <v>40.1</v>
      </c>
      <c r="T120">
        <v>17.7</v>
      </c>
      <c r="U120">
        <v>62</v>
      </c>
      <c r="V120" s="5">
        <v>967</v>
      </c>
      <c r="W120" s="18">
        <v>149</v>
      </c>
      <c r="X120">
        <v>81.2</v>
      </c>
      <c r="Y120" s="24">
        <v>9.3000000000000007</v>
      </c>
      <c r="Z120">
        <v>13.6</v>
      </c>
      <c r="AA120" s="10">
        <v>0.39683755999999998</v>
      </c>
      <c r="AB120" s="10">
        <v>6.8634799999999999E-3</v>
      </c>
      <c r="AC120" s="10">
        <v>1.7295439474000001</v>
      </c>
    </row>
    <row r="121" spans="1:29" x14ac:dyDescent="0.3">
      <c r="A121" s="5">
        <v>55079013000</v>
      </c>
      <c r="B121" t="s">
        <v>128</v>
      </c>
      <c r="C121">
        <v>837</v>
      </c>
      <c r="D121" s="16">
        <v>84</v>
      </c>
      <c r="E121">
        <v>76</v>
      </c>
      <c r="F121" s="16">
        <v>44</v>
      </c>
      <c r="G121" s="10">
        <v>9.0800477897252101</v>
      </c>
      <c r="H121">
        <v>910</v>
      </c>
      <c r="I121" s="16">
        <v>145</v>
      </c>
      <c r="J121">
        <v>15</v>
      </c>
      <c r="K121" s="16">
        <v>20</v>
      </c>
      <c r="L121">
        <v>44</v>
      </c>
      <c r="M121" s="16">
        <v>59</v>
      </c>
      <c r="N121">
        <v>0</v>
      </c>
      <c r="O121" s="16">
        <v>10</v>
      </c>
      <c r="P121">
        <v>59</v>
      </c>
      <c r="Q121" s="10">
        <v>6.4835164835164845</v>
      </c>
      <c r="R121">
        <v>11.6</v>
      </c>
      <c r="S121">
        <v>39.1</v>
      </c>
      <c r="T121">
        <v>17.5</v>
      </c>
      <c r="U121">
        <v>65.5</v>
      </c>
      <c r="V121" s="5">
        <v>756</v>
      </c>
      <c r="W121" s="18">
        <v>91</v>
      </c>
      <c r="X121">
        <v>90.3</v>
      </c>
      <c r="Y121" s="24">
        <v>5.5</v>
      </c>
      <c r="Z121">
        <v>12.8</v>
      </c>
      <c r="AA121" s="10">
        <v>0.25137024000000002</v>
      </c>
      <c r="AB121" s="10">
        <v>2.6445070000000001E-2</v>
      </c>
      <c r="AC121" s="10">
        <v>10.5203662932</v>
      </c>
    </row>
    <row r="122" spans="1:29" x14ac:dyDescent="0.3">
      <c r="A122" s="5">
        <v>55079013300</v>
      </c>
      <c r="B122" t="s">
        <v>129</v>
      </c>
      <c r="C122">
        <v>464</v>
      </c>
      <c r="D122" s="16">
        <v>75</v>
      </c>
      <c r="E122">
        <v>109</v>
      </c>
      <c r="F122" s="16">
        <v>45</v>
      </c>
      <c r="G122" s="10">
        <v>23.491379310344829</v>
      </c>
      <c r="H122">
        <v>240</v>
      </c>
      <c r="I122" s="16">
        <v>71</v>
      </c>
      <c r="J122">
        <v>0</v>
      </c>
      <c r="K122" s="16">
        <v>10</v>
      </c>
      <c r="L122">
        <v>20</v>
      </c>
      <c r="M122" s="16">
        <v>24</v>
      </c>
      <c r="N122">
        <v>3</v>
      </c>
      <c r="O122" s="16">
        <v>10</v>
      </c>
      <c r="P122">
        <v>23</v>
      </c>
      <c r="Q122" s="10">
        <v>9.5833333333333339</v>
      </c>
      <c r="R122">
        <v>12.6</v>
      </c>
      <c r="S122">
        <v>45.3</v>
      </c>
      <c r="T122">
        <v>20.100000000000001</v>
      </c>
      <c r="U122">
        <v>50.5</v>
      </c>
      <c r="V122" s="5">
        <v>372</v>
      </c>
      <c r="W122" s="18">
        <v>85</v>
      </c>
      <c r="X122">
        <v>80.2</v>
      </c>
      <c r="Y122" s="24">
        <v>10</v>
      </c>
      <c r="Z122">
        <v>25.8</v>
      </c>
      <c r="AA122" s="10">
        <v>0.23023194</v>
      </c>
      <c r="AB122" s="10">
        <v>3.4432650000000002E-2</v>
      </c>
      <c r="AC122" s="10">
        <v>14.9556356082</v>
      </c>
    </row>
    <row r="123" spans="1:29" x14ac:dyDescent="0.3">
      <c r="A123" s="5">
        <v>55079013400</v>
      </c>
      <c r="B123" t="s">
        <v>130</v>
      </c>
      <c r="C123">
        <v>1056</v>
      </c>
      <c r="D123" s="16">
        <v>232</v>
      </c>
      <c r="E123">
        <v>276</v>
      </c>
      <c r="F123" s="16">
        <v>78</v>
      </c>
      <c r="G123" s="10">
        <v>26.136363636363637</v>
      </c>
      <c r="H123">
        <v>1064</v>
      </c>
      <c r="I123" s="16">
        <v>330</v>
      </c>
      <c r="J123">
        <v>106</v>
      </c>
      <c r="K123" s="16">
        <v>115</v>
      </c>
      <c r="L123">
        <v>0</v>
      </c>
      <c r="M123" s="16">
        <v>10</v>
      </c>
      <c r="N123">
        <v>24</v>
      </c>
      <c r="O123" s="16">
        <v>39</v>
      </c>
      <c r="P123">
        <v>130</v>
      </c>
      <c r="Q123" s="10">
        <v>12.218045112781954</v>
      </c>
      <c r="R123">
        <v>14</v>
      </c>
      <c r="S123">
        <v>49.3</v>
      </c>
      <c r="T123">
        <v>21.4</v>
      </c>
      <c r="U123">
        <v>45.4</v>
      </c>
      <c r="V123" s="5">
        <v>826</v>
      </c>
      <c r="W123" s="18">
        <v>237</v>
      </c>
      <c r="X123">
        <v>78.2</v>
      </c>
      <c r="Y123" s="24">
        <v>11.7</v>
      </c>
      <c r="Z123">
        <v>38.6</v>
      </c>
      <c r="AA123" s="10">
        <v>0.20727946999999999</v>
      </c>
      <c r="AB123" s="10">
        <v>8.6326000000000003E-4</v>
      </c>
      <c r="AC123" s="10">
        <v>0.41647153960799999</v>
      </c>
    </row>
    <row r="124" spans="1:29" x14ac:dyDescent="0.3">
      <c r="A124" s="5">
        <v>55079013500</v>
      </c>
      <c r="B124" t="s">
        <v>131</v>
      </c>
      <c r="C124">
        <v>881</v>
      </c>
      <c r="D124" s="16">
        <v>112</v>
      </c>
      <c r="E124">
        <v>414</v>
      </c>
      <c r="F124" s="16">
        <v>131</v>
      </c>
      <c r="G124" s="10">
        <v>46.99205448354143</v>
      </c>
      <c r="H124">
        <v>538</v>
      </c>
      <c r="I124" s="16">
        <v>137</v>
      </c>
      <c r="J124">
        <v>106</v>
      </c>
      <c r="K124" s="16">
        <v>89</v>
      </c>
      <c r="L124">
        <v>31</v>
      </c>
      <c r="M124" s="16">
        <v>46</v>
      </c>
      <c r="N124">
        <v>18</v>
      </c>
      <c r="O124" s="16">
        <v>24</v>
      </c>
      <c r="P124">
        <v>155</v>
      </c>
      <c r="Q124" s="10">
        <v>28.810408921933085</v>
      </c>
      <c r="R124">
        <v>14</v>
      </c>
      <c r="S124">
        <v>53</v>
      </c>
      <c r="T124">
        <v>21.7</v>
      </c>
      <c r="U124">
        <v>43</v>
      </c>
      <c r="V124" s="5">
        <v>584</v>
      </c>
      <c r="W124" s="18">
        <v>139</v>
      </c>
      <c r="X124">
        <v>66.3</v>
      </c>
      <c r="Y124" s="24">
        <v>11.6</v>
      </c>
      <c r="Z124">
        <v>36.1</v>
      </c>
      <c r="AA124" s="10">
        <v>9.7816189999999997E-2</v>
      </c>
      <c r="AB124" s="10">
        <v>0</v>
      </c>
      <c r="AC124" s="10">
        <v>0</v>
      </c>
    </row>
    <row r="125" spans="1:29" x14ac:dyDescent="0.3">
      <c r="A125" s="5">
        <v>55079013600</v>
      </c>
      <c r="B125" t="s">
        <v>132</v>
      </c>
      <c r="C125">
        <v>1177</v>
      </c>
      <c r="D125" s="16">
        <v>207</v>
      </c>
      <c r="E125">
        <v>519</v>
      </c>
      <c r="F125" s="16">
        <v>202</v>
      </c>
      <c r="G125" s="10">
        <v>44.095157179269329</v>
      </c>
      <c r="H125">
        <v>846</v>
      </c>
      <c r="I125" s="16">
        <v>216</v>
      </c>
      <c r="J125">
        <v>13</v>
      </c>
      <c r="K125" s="16">
        <v>18</v>
      </c>
      <c r="L125">
        <v>72</v>
      </c>
      <c r="M125" s="16">
        <v>86</v>
      </c>
      <c r="N125">
        <v>0</v>
      </c>
      <c r="O125" s="16">
        <v>10</v>
      </c>
      <c r="P125">
        <v>85</v>
      </c>
      <c r="Q125" s="10">
        <v>10.047281323877069</v>
      </c>
      <c r="R125">
        <v>14.3</v>
      </c>
      <c r="S125">
        <v>50.3</v>
      </c>
      <c r="T125">
        <v>20.5</v>
      </c>
      <c r="U125">
        <v>47.8</v>
      </c>
      <c r="V125" s="5">
        <v>771</v>
      </c>
      <c r="W125" s="18">
        <v>212</v>
      </c>
      <c r="X125">
        <v>65.5</v>
      </c>
      <c r="Y125" s="24">
        <v>10.9</v>
      </c>
      <c r="Z125">
        <v>35.4</v>
      </c>
      <c r="AA125" s="10">
        <v>0.15092691</v>
      </c>
      <c r="AB125" s="10">
        <v>0</v>
      </c>
      <c r="AC125" s="10">
        <v>0</v>
      </c>
    </row>
    <row r="126" spans="1:29" x14ac:dyDescent="0.3">
      <c r="A126" s="5">
        <v>55079013700</v>
      </c>
      <c r="B126" t="s">
        <v>133</v>
      </c>
      <c r="C126">
        <v>729</v>
      </c>
      <c r="D126" s="16">
        <v>131</v>
      </c>
      <c r="E126">
        <v>332</v>
      </c>
      <c r="F126" s="16">
        <v>98</v>
      </c>
      <c r="G126" s="10">
        <v>45.541838134430726</v>
      </c>
      <c r="H126">
        <v>638</v>
      </c>
      <c r="I126" s="16">
        <v>211</v>
      </c>
      <c r="J126">
        <v>27</v>
      </c>
      <c r="K126" s="16">
        <v>32</v>
      </c>
      <c r="L126">
        <v>38</v>
      </c>
      <c r="M126" s="16">
        <v>47</v>
      </c>
      <c r="N126">
        <v>61</v>
      </c>
      <c r="O126" s="16">
        <v>55</v>
      </c>
      <c r="P126">
        <v>126</v>
      </c>
      <c r="Q126" s="10">
        <v>19.749216300940439</v>
      </c>
      <c r="R126">
        <v>14.6</v>
      </c>
      <c r="S126">
        <v>50.7</v>
      </c>
      <c r="T126">
        <v>24.3</v>
      </c>
      <c r="U126">
        <v>36.700000000000003</v>
      </c>
      <c r="V126" s="5">
        <v>553</v>
      </c>
      <c r="W126" s="18">
        <v>146</v>
      </c>
      <c r="X126">
        <v>75.900000000000006</v>
      </c>
      <c r="Y126" s="24">
        <v>10.6</v>
      </c>
      <c r="Z126">
        <v>43.2</v>
      </c>
      <c r="AA126" s="10">
        <v>0.1218118</v>
      </c>
      <c r="AB126" s="10">
        <v>0</v>
      </c>
      <c r="AC126" s="10">
        <v>0</v>
      </c>
    </row>
    <row r="127" spans="1:29" x14ac:dyDescent="0.3">
      <c r="A127" s="5">
        <v>55079014100</v>
      </c>
      <c r="B127" t="s">
        <v>134</v>
      </c>
      <c r="C127">
        <v>891</v>
      </c>
      <c r="D127" s="16">
        <v>119</v>
      </c>
      <c r="E127">
        <v>289</v>
      </c>
      <c r="F127" s="16">
        <v>99</v>
      </c>
      <c r="G127" s="10">
        <v>32.435465768799105</v>
      </c>
      <c r="H127">
        <v>582</v>
      </c>
      <c r="I127" s="16">
        <v>158</v>
      </c>
      <c r="J127">
        <v>11</v>
      </c>
      <c r="K127" s="16">
        <v>13</v>
      </c>
      <c r="L127">
        <v>21</v>
      </c>
      <c r="M127" s="16">
        <v>20</v>
      </c>
      <c r="N127">
        <v>0</v>
      </c>
      <c r="O127" s="16">
        <v>10</v>
      </c>
      <c r="P127">
        <v>32</v>
      </c>
      <c r="Q127" s="10">
        <v>5.4982817869415808</v>
      </c>
      <c r="R127">
        <v>15.3</v>
      </c>
      <c r="S127">
        <v>48.1</v>
      </c>
      <c r="T127">
        <v>26.1</v>
      </c>
      <c r="U127">
        <v>43.7</v>
      </c>
      <c r="V127" s="5">
        <v>716</v>
      </c>
      <c r="W127" s="18">
        <v>128</v>
      </c>
      <c r="X127">
        <v>80.400000000000006</v>
      </c>
      <c r="Y127" s="24">
        <v>8.1</v>
      </c>
      <c r="Z127">
        <v>31.9</v>
      </c>
      <c r="AA127" s="10">
        <v>0.25677712000000003</v>
      </c>
      <c r="AB127" s="10">
        <v>0</v>
      </c>
      <c r="AC127" s="10">
        <v>0</v>
      </c>
    </row>
    <row r="128" spans="1:29" x14ac:dyDescent="0.3">
      <c r="A128" s="5">
        <v>55079014300</v>
      </c>
      <c r="B128" t="s">
        <v>135</v>
      </c>
      <c r="C128">
        <v>1850</v>
      </c>
      <c r="D128" s="16">
        <v>314</v>
      </c>
      <c r="E128">
        <v>333</v>
      </c>
      <c r="F128" s="16">
        <v>268</v>
      </c>
      <c r="G128" s="10">
        <v>18</v>
      </c>
      <c r="H128">
        <v>1736</v>
      </c>
      <c r="I128" s="16">
        <v>378</v>
      </c>
      <c r="J128">
        <v>45</v>
      </c>
      <c r="K128" s="16">
        <v>40</v>
      </c>
      <c r="L128">
        <v>67</v>
      </c>
      <c r="M128" s="16">
        <v>72</v>
      </c>
      <c r="N128">
        <v>0</v>
      </c>
      <c r="O128" s="16">
        <v>10</v>
      </c>
      <c r="P128">
        <v>112</v>
      </c>
      <c r="Q128" s="10">
        <v>6.4516129032258061</v>
      </c>
      <c r="R128">
        <v>10.9</v>
      </c>
      <c r="S128">
        <v>32.700000000000003</v>
      </c>
      <c r="T128">
        <v>16.5</v>
      </c>
      <c r="U128">
        <v>69.400000000000006</v>
      </c>
      <c r="V128" s="5">
        <v>1790</v>
      </c>
      <c r="W128" s="18">
        <v>317</v>
      </c>
      <c r="X128">
        <v>96.8</v>
      </c>
      <c r="Y128" s="24">
        <v>2.2999999999999998</v>
      </c>
      <c r="Z128">
        <v>9.1</v>
      </c>
      <c r="AA128" s="10">
        <v>9.6488530000000003E-2</v>
      </c>
      <c r="AB128" s="10">
        <v>1.6317199999999999E-3</v>
      </c>
      <c r="AC128" s="10">
        <v>1.69110255903</v>
      </c>
    </row>
    <row r="129" spans="1:29" x14ac:dyDescent="0.3">
      <c r="A129" s="5">
        <v>55079014400</v>
      </c>
      <c r="B129" t="s">
        <v>136</v>
      </c>
      <c r="C129">
        <v>1615</v>
      </c>
      <c r="D129" s="16">
        <v>195</v>
      </c>
      <c r="E129">
        <v>288</v>
      </c>
      <c r="F129" s="16">
        <v>132</v>
      </c>
      <c r="G129" s="10">
        <v>17.8328173374613</v>
      </c>
      <c r="H129">
        <v>1496</v>
      </c>
      <c r="I129" s="16">
        <v>233</v>
      </c>
      <c r="J129">
        <v>21</v>
      </c>
      <c r="K129" s="16">
        <v>28</v>
      </c>
      <c r="L129">
        <v>5</v>
      </c>
      <c r="M129" s="16">
        <v>6</v>
      </c>
      <c r="N129">
        <v>22</v>
      </c>
      <c r="O129" s="16">
        <v>22</v>
      </c>
      <c r="P129">
        <v>48</v>
      </c>
      <c r="Q129" s="10">
        <v>3.2085561497326207</v>
      </c>
      <c r="R129">
        <v>11</v>
      </c>
      <c r="S129">
        <v>30.9</v>
      </c>
      <c r="T129">
        <v>20.8</v>
      </c>
      <c r="U129">
        <v>65.2</v>
      </c>
      <c r="V129" s="5">
        <v>1435</v>
      </c>
      <c r="W129" s="18">
        <v>165</v>
      </c>
      <c r="X129">
        <v>88.9</v>
      </c>
      <c r="Y129" s="24">
        <v>6.4</v>
      </c>
      <c r="Z129">
        <v>8.3000000000000007</v>
      </c>
      <c r="AA129" s="10">
        <v>0.22692857999999999</v>
      </c>
      <c r="AB129" s="10">
        <v>7.0412499999999998E-3</v>
      </c>
      <c r="AC129" s="10">
        <v>3.1028484821100002</v>
      </c>
    </row>
    <row r="130" spans="1:29" x14ac:dyDescent="0.3">
      <c r="A130" s="5">
        <v>55079014600</v>
      </c>
      <c r="B130" t="s">
        <v>137</v>
      </c>
      <c r="C130">
        <v>875</v>
      </c>
      <c r="D130" s="16">
        <v>99</v>
      </c>
      <c r="E130">
        <v>643</v>
      </c>
      <c r="F130" s="16">
        <v>109</v>
      </c>
      <c r="G130" s="10">
        <v>73.485714285714295</v>
      </c>
      <c r="H130">
        <v>964</v>
      </c>
      <c r="I130" s="16">
        <v>200</v>
      </c>
      <c r="J130">
        <v>8</v>
      </c>
      <c r="K130" s="16">
        <v>20</v>
      </c>
      <c r="L130">
        <v>22</v>
      </c>
      <c r="M130" s="16">
        <v>30</v>
      </c>
      <c r="N130">
        <v>25</v>
      </c>
      <c r="O130" s="16">
        <v>30</v>
      </c>
      <c r="P130">
        <v>55</v>
      </c>
      <c r="Q130" s="10">
        <v>5.7053941908713695</v>
      </c>
      <c r="R130">
        <v>14</v>
      </c>
      <c r="S130">
        <v>35.299999999999997</v>
      </c>
      <c r="T130">
        <v>28.5</v>
      </c>
      <c r="U130">
        <v>49.4</v>
      </c>
      <c r="V130" s="5">
        <v>724</v>
      </c>
      <c r="W130" s="18">
        <v>99</v>
      </c>
      <c r="X130">
        <v>82.7</v>
      </c>
      <c r="Y130" s="24">
        <v>7.4</v>
      </c>
      <c r="Z130">
        <v>31.9</v>
      </c>
      <c r="AA130" s="10">
        <v>0.15614575</v>
      </c>
      <c r="AB130" s="10">
        <v>6.8674999999999997E-4</v>
      </c>
      <c r="AC130" s="10">
        <v>0.43981344353000001</v>
      </c>
    </row>
    <row r="131" spans="1:29" x14ac:dyDescent="0.3">
      <c r="A131" s="5">
        <v>55079014700</v>
      </c>
      <c r="B131" t="s">
        <v>138</v>
      </c>
      <c r="C131">
        <v>701</v>
      </c>
      <c r="D131" s="16">
        <v>114</v>
      </c>
      <c r="E131">
        <v>483</v>
      </c>
      <c r="F131" s="16">
        <v>128</v>
      </c>
      <c r="G131" s="10">
        <v>68.901569186875889</v>
      </c>
      <c r="H131">
        <v>1041</v>
      </c>
      <c r="I131" s="16">
        <v>250</v>
      </c>
      <c r="J131">
        <v>45</v>
      </c>
      <c r="K131" s="16">
        <v>62</v>
      </c>
      <c r="L131">
        <v>0</v>
      </c>
      <c r="M131" s="16">
        <v>10</v>
      </c>
      <c r="N131">
        <v>15</v>
      </c>
      <c r="O131" s="16">
        <v>25</v>
      </c>
      <c r="P131">
        <v>60</v>
      </c>
      <c r="Q131" s="10">
        <v>5.7636887608069163</v>
      </c>
      <c r="R131">
        <v>14.9</v>
      </c>
      <c r="S131">
        <v>37.1</v>
      </c>
      <c r="T131">
        <v>33.700000000000003</v>
      </c>
      <c r="U131">
        <v>41.7</v>
      </c>
      <c r="V131" s="5">
        <v>645</v>
      </c>
      <c r="W131" s="18">
        <v>117</v>
      </c>
      <c r="X131">
        <v>92</v>
      </c>
      <c r="Y131" s="24">
        <v>5.2</v>
      </c>
      <c r="Z131">
        <v>36</v>
      </c>
      <c r="AA131" s="10">
        <v>0.10405469000000001</v>
      </c>
      <c r="AB131" s="10">
        <v>3.4978499999999998E-3</v>
      </c>
      <c r="AC131" s="10">
        <v>3.3615495851300001</v>
      </c>
    </row>
    <row r="132" spans="1:29" x14ac:dyDescent="0.3">
      <c r="A132" s="5">
        <v>55079014800</v>
      </c>
      <c r="B132" t="s">
        <v>139</v>
      </c>
      <c r="C132">
        <v>794</v>
      </c>
      <c r="D132" s="16">
        <v>137</v>
      </c>
      <c r="E132">
        <v>345</v>
      </c>
      <c r="F132" s="16">
        <v>137</v>
      </c>
      <c r="G132" s="10">
        <v>43.450881612090683</v>
      </c>
      <c r="H132">
        <v>981</v>
      </c>
      <c r="I132" s="16">
        <v>283</v>
      </c>
      <c r="J132">
        <v>46</v>
      </c>
      <c r="K132" s="16">
        <v>56</v>
      </c>
      <c r="L132">
        <v>0</v>
      </c>
      <c r="M132" s="16">
        <v>10</v>
      </c>
      <c r="N132">
        <v>11</v>
      </c>
      <c r="O132" s="16">
        <v>18</v>
      </c>
      <c r="P132">
        <v>57</v>
      </c>
      <c r="Q132" s="10">
        <v>5.81039755351682</v>
      </c>
      <c r="R132">
        <v>14.4</v>
      </c>
      <c r="S132">
        <v>41.5</v>
      </c>
      <c r="T132">
        <v>27.8</v>
      </c>
      <c r="U132">
        <v>42.5</v>
      </c>
      <c r="V132" s="5">
        <v>617</v>
      </c>
      <c r="W132" s="18">
        <v>148</v>
      </c>
      <c r="X132">
        <v>77.7</v>
      </c>
      <c r="Y132" s="24">
        <v>11.6</v>
      </c>
      <c r="Z132">
        <v>43.8</v>
      </c>
      <c r="AA132" s="10">
        <v>0.13212867</v>
      </c>
      <c r="AB132" s="10">
        <v>0</v>
      </c>
      <c r="AC132" s="10">
        <v>0</v>
      </c>
    </row>
    <row r="133" spans="1:29" x14ac:dyDescent="0.3">
      <c r="A133" s="5">
        <v>55079014900</v>
      </c>
      <c r="B133" t="s">
        <v>140</v>
      </c>
      <c r="C133">
        <v>561</v>
      </c>
      <c r="D133" s="16">
        <v>94</v>
      </c>
      <c r="E133">
        <v>233</v>
      </c>
      <c r="F133" s="16">
        <v>87</v>
      </c>
      <c r="G133" s="10">
        <v>41.532976827094473</v>
      </c>
      <c r="H133">
        <v>599</v>
      </c>
      <c r="I133" s="16">
        <v>148</v>
      </c>
      <c r="J133">
        <v>7</v>
      </c>
      <c r="K133" s="16">
        <v>12</v>
      </c>
      <c r="L133">
        <v>11</v>
      </c>
      <c r="M133" s="16">
        <v>17</v>
      </c>
      <c r="N133">
        <v>0</v>
      </c>
      <c r="O133" s="16">
        <v>10</v>
      </c>
      <c r="P133">
        <v>18</v>
      </c>
      <c r="Q133" s="10">
        <v>3.005008347245409</v>
      </c>
      <c r="R133">
        <v>13.4</v>
      </c>
      <c r="S133">
        <v>41.6</v>
      </c>
      <c r="T133">
        <v>24.3</v>
      </c>
      <c r="U133">
        <v>50.7</v>
      </c>
      <c r="V133" s="5">
        <v>446</v>
      </c>
      <c r="W133" s="18">
        <v>82</v>
      </c>
      <c r="X133">
        <v>79.5</v>
      </c>
      <c r="Y133" s="24">
        <v>9.8000000000000007</v>
      </c>
      <c r="Z133">
        <v>27.8</v>
      </c>
      <c r="AA133" s="10">
        <v>0.13769527000000001</v>
      </c>
      <c r="AB133" s="10">
        <v>0</v>
      </c>
      <c r="AC133" s="10">
        <v>0</v>
      </c>
    </row>
    <row r="134" spans="1:29" x14ac:dyDescent="0.3">
      <c r="A134" s="5">
        <v>55079015700</v>
      </c>
      <c r="B134" t="s">
        <v>141</v>
      </c>
      <c r="C134">
        <v>1085</v>
      </c>
      <c r="D134" s="16">
        <v>168</v>
      </c>
      <c r="E134">
        <v>377</v>
      </c>
      <c r="F134" s="16">
        <v>106</v>
      </c>
      <c r="G134" s="10">
        <v>34.746543778801843</v>
      </c>
      <c r="H134">
        <v>1061</v>
      </c>
      <c r="I134" s="16">
        <v>455</v>
      </c>
      <c r="J134">
        <v>119</v>
      </c>
      <c r="K134" s="16">
        <v>103</v>
      </c>
      <c r="L134">
        <v>37</v>
      </c>
      <c r="M134" s="16">
        <v>58</v>
      </c>
      <c r="N134">
        <v>0</v>
      </c>
      <c r="O134" s="16">
        <v>10</v>
      </c>
      <c r="P134">
        <v>156</v>
      </c>
      <c r="Q134" s="10">
        <v>14.70311027332705</v>
      </c>
      <c r="R134">
        <v>12.2</v>
      </c>
      <c r="S134">
        <v>47</v>
      </c>
      <c r="T134">
        <v>20.7</v>
      </c>
      <c r="U134">
        <v>43.1</v>
      </c>
      <c r="V134" s="5">
        <v>753</v>
      </c>
      <c r="W134" s="18">
        <v>140</v>
      </c>
      <c r="X134">
        <v>69.400000000000006</v>
      </c>
      <c r="Y134" s="24">
        <v>12.4</v>
      </c>
      <c r="Z134">
        <v>33.9</v>
      </c>
      <c r="AA134" s="10">
        <v>0.18788220999999999</v>
      </c>
      <c r="AB134" s="10">
        <v>3.2366199999999999E-3</v>
      </c>
      <c r="AC134" s="10">
        <v>1.72268571889</v>
      </c>
    </row>
    <row r="135" spans="1:29" x14ac:dyDescent="0.3">
      <c r="A135" s="5">
        <v>55079015800</v>
      </c>
      <c r="B135" t="s">
        <v>142</v>
      </c>
      <c r="C135">
        <v>971</v>
      </c>
      <c r="D135" s="16">
        <v>191</v>
      </c>
      <c r="E135">
        <v>227</v>
      </c>
      <c r="F135" s="16">
        <v>115</v>
      </c>
      <c r="G135" s="10">
        <v>23.377960865087537</v>
      </c>
      <c r="H135">
        <v>1064</v>
      </c>
      <c r="I135" s="16">
        <v>203</v>
      </c>
      <c r="J135">
        <v>16</v>
      </c>
      <c r="K135" s="16">
        <v>19</v>
      </c>
      <c r="L135">
        <v>32</v>
      </c>
      <c r="M135" s="16">
        <v>35</v>
      </c>
      <c r="N135">
        <v>0</v>
      </c>
      <c r="O135" s="16">
        <v>10</v>
      </c>
      <c r="P135">
        <v>48</v>
      </c>
      <c r="Q135" s="10">
        <v>4.5112781954887211</v>
      </c>
      <c r="R135">
        <v>12.6</v>
      </c>
      <c r="S135">
        <v>46.2</v>
      </c>
      <c r="T135">
        <v>21.4</v>
      </c>
      <c r="U135">
        <v>44.9</v>
      </c>
      <c r="V135" s="5">
        <v>704</v>
      </c>
      <c r="W135" s="18">
        <v>159</v>
      </c>
      <c r="X135">
        <v>72.5</v>
      </c>
      <c r="Y135" s="24">
        <v>9.6999999999999993</v>
      </c>
      <c r="Z135">
        <v>32.9</v>
      </c>
      <c r="AA135" s="10">
        <v>0.16549649</v>
      </c>
      <c r="AB135" s="10">
        <v>1.5653999999999999E-4</v>
      </c>
      <c r="AC135" s="10">
        <v>9.45881087871E-2</v>
      </c>
    </row>
    <row r="136" spans="1:29" x14ac:dyDescent="0.3">
      <c r="A136" s="5">
        <v>55079015900</v>
      </c>
      <c r="B136" t="s">
        <v>143</v>
      </c>
      <c r="C136">
        <v>1259</v>
      </c>
      <c r="D136" s="16">
        <v>178</v>
      </c>
      <c r="E136">
        <v>155</v>
      </c>
      <c r="F136" s="16">
        <v>88</v>
      </c>
      <c r="G136" s="10">
        <v>12.311358220810167</v>
      </c>
      <c r="H136">
        <v>1316</v>
      </c>
      <c r="I136" s="16">
        <v>266</v>
      </c>
      <c r="J136">
        <v>81</v>
      </c>
      <c r="K136" s="16">
        <v>65</v>
      </c>
      <c r="L136">
        <v>0</v>
      </c>
      <c r="M136" s="16">
        <v>10</v>
      </c>
      <c r="N136">
        <v>0</v>
      </c>
      <c r="O136" s="16">
        <v>10</v>
      </c>
      <c r="P136">
        <v>81</v>
      </c>
      <c r="Q136" s="10">
        <v>6.1550151975683889</v>
      </c>
      <c r="R136">
        <v>11.3</v>
      </c>
      <c r="S136">
        <v>42.8</v>
      </c>
      <c r="T136">
        <v>18.399999999999999</v>
      </c>
      <c r="U136">
        <v>52.1</v>
      </c>
      <c r="V136" s="5">
        <v>917</v>
      </c>
      <c r="W136" s="18">
        <v>199</v>
      </c>
      <c r="X136">
        <v>72.8</v>
      </c>
      <c r="Y136" s="24">
        <v>10.199999999999999</v>
      </c>
      <c r="Z136">
        <v>26.5</v>
      </c>
      <c r="AA136" s="10">
        <v>0.18205024</v>
      </c>
      <c r="AB136" s="10">
        <v>3.2424799999999998E-3</v>
      </c>
      <c r="AC136" s="10">
        <v>1.78109075824</v>
      </c>
    </row>
    <row r="137" spans="1:29" x14ac:dyDescent="0.3">
      <c r="A137" s="5">
        <v>55079016000</v>
      </c>
      <c r="B137" t="s">
        <v>144</v>
      </c>
      <c r="C137">
        <v>976</v>
      </c>
      <c r="D137" s="16">
        <v>106</v>
      </c>
      <c r="E137">
        <v>277</v>
      </c>
      <c r="F137" s="16">
        <v>113</v>
      </c>
      <c r="G137" s="10">
        <v>28.381147540983608</v>
      </c>
      <c r="H137">
        <v>1245</v>
      </c>
      <c r="I137" s="16">
        <v>260</v>
      </c>
      <c r="J137">
        <v>61</v>
      </c>
      <c r="K137" s="16">
        <v>73</v>
      </c>
      <c r="L137">
        <v>24</v>
      </c>
      <c r="M137" s="16">
        <v>28</v>
      </c>
      <c r="N137">
        <v>0</v>
      </c>
      <c r="O137" s="16">
        <v>10</v>
      </c>
      <c r="P137">
        <v>85</v>
      </c>
      <c r="Q137" s="10">
        <v>6.8273092369477917</v>
      </c>
      <c r="R137">
        <v>12</v>
      </c>
      <c r="S137">
        <v>42.9</v>
      </c>
      <c r="T137">
        <v>20.100000000000001</v>
      </c>
      <c r="U137">
        <v>50.2</v>
      </c>
      <c r="V137" s="5">
        <v>837</v>
      </c>
      <c r="W137" s="18">
        <v>120</v>
      </c>
      <c r="X137">
        <v>85.8</v>
      </c>
      <c r="Y137" s="24">
        <v>6.8</v>
      </c>
      <c r="Z137">
        <v>26.1</v>
      </c>
      <c r="AA137" s="10">
        <v>0.15270381</v>
      </c>
      <c r="AB137" s="10">
        <v>4.3440199999999997E-3</v>
      </c>
      <c r="AC137" s="10">
        <v>2.84473583207</v>
      </c>
    </row>
    <row r="138" spans="1:29" x14ac:dyDescent="0.3">
      <c r="A138" s="5">
        <v>55079016100</v>
      </c>
      <c r="B138" t="s">
        <v>145</v>
      </c>
      <c r="C138">
        <v>1154</v>
      </c>
      <c r="D138" s="16">
        <v>269</v>
      </c>
      <c r="E138">
        <v>181</v>
      </c>
      <c r="F138" s="16">
        <v>77</v>
      </c>
      <c r="G138" s="10">
        <v>15.684575389948009</v>
      </c>
      <c r="H138">
        <v>1629</v>
      </c>
      <c r="I138" s="16">
        <v>400</v>
      </c>
      <c r="J138">
        <v>9</v>
      </c>
      <c r="K138" s="16">
        <v>13</v>
      </c>
      <c r="L138">
        <v>13</v>
      </c>
      <c r="M138" s="16">
        <v>19</v>
      </c>
      <c r="N138">
        <v>138</v>
      </c>
      <c r="O138" s="16">
        <v>135</v>
      </c>
      <c r="P138">
        <v>160</v>
      </c>
      <c r="Q138" s="10">
        <v>9.8219766728054019</v>
      </c>
      <c r="R138">
        <v>11.6</v>
      </c>
      <c r="S138">
        <v>44.2</v>
      </c>
      <c r="T138">
        <v>19.5</v>
      </c>
      <c r="U138">
        <v>50</v>
      </c>
      <c r="V138" s="5">
        <v>877</v>
      </c>
      <c r="W138" s="18">
        <v>274</v>
      </c>
      <c r="X138">
        <v>76</v>
      </c>
      <c r="Y138" s="24">
        <v>13.1</v>
      </c>
      <c r="Z138">
        <v>30.2</v>
      </c>
      <c r="AA138" s="10">
        <v>0.23051447999999999</v>
      </c>
      <c r="AB138" s="10">
        <v>7.0116000000000004E-4</v>
      </c>
      <c r="AC138" s="10">
        <v>0.30417178131299999</v>
      </c>
    </row>
    <row r="139" spans="1:29" x14ac:dyDescent="0.3">
      <c r="A139" s="5">
        <v>55079016200</v>
      </c>
      <c r="B139" t="s">
        <v>146</v>
      </c>
      <c r="C139">
        <v>1223</v>
      </c>
      <c r="D139" s="16">
        <v>183</v>
      </c>
      <c r="E139">
        <v>402</v>
      </c>
      <c r="F139" s="16">
        <v>99</v>
      </c>
      <c r="G139" s="10">
        <v>32.869991823385121</v>
      </c>
      <c r="H139">
        <v>1461</v>
      </c>
      <c r="I139" s="16">
        <v>273</v>
      </c>
      <c r="J139">
        <v>0</v>
      </c>
      <c r="K139" s="16">
        <v>10</v>
      </c>
      <c r="L139">
        <v>67</v>
      </c>
      <c r="M139" s="16">
        <v>73</v>
      </c>
      <c r="N139">
        <v>7</v>
      </c>
      <c r="O139" s="16">
        <v>13</v>
      </c>
      <c r="P139">
        <v>74</v>
      </c>
      <c r="Q139" s="10">
        <v>5.0650239561943877</v>
      </c>
      <c r="R139">
        <v>12.1</v>
      </c>
      <c r="S139">
        <v>42.2</v>
      </c>
      <c r="T139">
        <v>19.5</v>
      </c>
      <c r="U139">
        <v>47.9</v>
      </c>
      <c r="V139" s="5">
        <v>1075</v>
      </c>
      <c r="W139" s="18">
        <v>183</v>
      </c>
      <c r="X139">
        <v>87.9</v>
      </c>
      <c r="Y139" s="24">
        <v>6.6</v>
      </c>
      <c r="Z139">
        <v>28.9</v>
      </c>
      <c r="AA139" s="10">
        <v>0.17910313</v>
      </c>
      <c r="AB139" s="10">
        <v>0</v>
      </c>
      <c r="AC139" s="10">
        <v>0</v>
      </c>
    </row>
    <row r="140" spans="1:29" x14ac:dyDescent="0.3">
      <c r="A140" s="5">
        <v>55079016300</v>
      </c>
      <c r="B140" t="s">
        <v>147</v>
      </c>
      <c r="C140">
        <v>1459</v>
      </c>
      <c r="D140" s="16">
        <v>289</v>
      </c>
      <c r="E140">
        <v>533</v>
      </c>
      <c r="F140" s="16">
        <v>230</v>
      </c>
      <c r="G140" s="10">
        <v>36.531871144619608</v>
      </c>
      <c r="H140">
        <v>1975</v>
      </c>
      <c r="I140" s="16">
        <v>397</v>
      </c>
      <c r="J140">
        <v>81</v>
      </c>
      <c r="K140" s="16">
        <v>77</v>
      </c>
      <c r="L140">
        <v>45</v>
      </c>
      <c r="M140" s="16">
        <v>49</v>
      </c>
      <c r="N140">
        <v>8</v>
      </c>
      <c r="O140" s="16">
        <v>14</v>
      </c>
      <c r="P140">
        <v>134</v>
      </c>
      <c r="Q140" s="10">
        <v>6.7848101265822791</v>
      </c>
      <c r="R140">
        <v>12.8</v>
      </c>
      <c r="S140">
        <v>47.9</v>
      </c>
      <c r="T140">
        <v>23</v>
      </c>
      <c r="U140">
        <v>38.799999999999997</v>
      </c>
      <c r="V140" s="5">
        <v>1159</v>
      </c>
      <c r="W140" s="18">
        <v>222</v>
      </c>
      <c r="X140">
        <v>79.400000000000006</v>
      </c>
      <c r="Y140" s="24">
        <v>10.9</v>
      </c>
      <c r="Z140">
        <v>40.4</v>
      </c>
      <c r="AA140" s="10">
        <v>0.21666340000000001</v>
      </c>
      <c r="AB140" s="10">
        <v>0</v>
      </c>
      <c r="AC140" s="10">
        <v>0</v>
      </c>
    </row>
    <row r="141" spans="1:29" x14ac:dyDescent="0.3">
      <c r="A141" s="5">
        <v>55079016400</v>
      </c>
      <c r="B141" t="s">
        <v>148</v>
      </c>
      <c r="C141">
        <v>1015</v>
      </c>
      <c r="D141" s="16">
        <v>142</v>
      </c>
      <c r="E141">
        <v>397</v>
      </c>
      <c r="F141" s="16">
        <v>135</v>
      </c>
      <c r="G141" s="10">
        <v>39.113300492610833</v>
      </c>
      <c r="H141">
        <v>1275</v>
      </c>
      <c r="I141" s="16">
        <v>260</v>
      </c>
      <c r="J141">
        <v>40</v>
      </c>
      <c r="K141" s="16">
        <v>39</v>
      </c>
      <c r="L141">
        <v>18</v>
      </c>
      <c r="M141" s="16">
        <v>28</v>
      </c>
      <c r="N141">
        <v>0</v>
      </c>
      <c r="O141" s="16">
        <v>10</v>
      </c>
      <c r="P141">
        <v>58</v>
      </c>
      <c r="Q141" s="10">
        <v>4.5490196078431371</v>
      </c>
      <c r="R141">
        <v>13</v>
      </c>
      <c r="S141">
        <v>49.3</v>
      </c>
      <c r="T141">
        <v>23.7</v>
      </c>
      <c r="U141">
        <v>35</v>
      </c>
      <c r="V141" s="5">
        <v>833</v>
      </c>
      <c r="W141" s="18">
        <v>154</v>
      </c>
      <c r="X141">
        <v>82.1</v>
      </c>
      <c r="Y141" s="24">
        <v>8.6</v>
      </c>
      <c r="Z141">
        <v>44.6</v>
      </c>
      <c r="AA141" s="10">
        <v>0.17963480000000001</v>
      </c>
      <c r="AB141" s="10">
        <v>3.6792999999999998E-4</v>
      </c>
      <c r="AC141" s="10">
        <v>0.20482111484000001</v>
      </c>
    </row>
    <row r="142" spans="1:29" x14ac:dyDescent="0.3">
      <c r="A142" s="5">
        <v>55079016500</v>
      </c>
      <c r="B142" t="s">
        <v>149</v>
      </c>
      <c r="C142">
        <v>831</v>
      </c>
      <c r="D142" s="16">
        <v>122</v>
      </c>
      <c r="E142">
        <v>218</v>
      </c>
      <c r="F142" s="16">
        <v>107</v>
      </c>
      <c r="G142" s="10">
        <v>26.233453670276774</v>
      </c>
      <c r="H142">
        <v>820</v>
      </c>
      <c r="I142" s="16">
        <v>148</v>
      </c>
      <c r="J142">
        <v>0</v>
      </c>
      <c r="K142" s="16">
        <v>10</v>
      </c>
      <c r="L142">
        <v>2</v>
      </c>
      <c r="M142" s="16">
        <v>5</v>
      </c>
      <c r="N142">
        <v>40</v>
      </c>
      <c r="O142" s="16">
        <v>37</v>
      </c>
      <c r="P142">
        <v>42</v>
      </c>
      <c r="Q142" s="10">
        <v>5.1219512195121952</v>
      </c>
      <c r="R142">
        <v>12.5</v>
      </c>
      <c r="S142">
        <v>46.6</v>
      </c>
      <c r="T142">
        <v>21.4</v>
      </c>
      <c r="U142">
        <v>43.5</v>
      </c>
      <c r="V142" s="5">
        <v>748</v>
      </c>
      <c r="W142" s="18">
        <v>129</v>
      </c>
      <c r="X142">
        <v>90</v>
      </c>
      <c r="Y142" s="24">
        <v>6.7</v>
      </c>
      <c r="Z142">
        <v>36.200000000000003</v>
      </c>
      <c r="AA142" s="10">
        <v>0.47118088000000002</v>
      </c>
      <c r="AB142" s="10">
        <v>2.6099000000000001E-3</v>
      </c>
      <c r="AC142" s="10">
        <v>0.55390617717799995</v>
      </c>
    </row>
    <row r="143" spans="1:29" x14ac:dyDescent="0.3">
      <c r="A143" s="5">
        <v>55079016600</v>
      </c>
      <c r="B143" t="s">
        <v>150</v>
      </c>
      <c r="C143">
        <v>632</v>
      </c>
      <c r="D143" s="16">
        <v>135</v>
      </c>
      <c r="E143">
        <v>258</v>
      </c>
      <c r="F143" s="16">
        <v>126</v>
      </c>
      <c r="G143" s="10">
        <v>40.822784810126585</v>
      </c>
      <c r="H143">
        <v>733</v>
      </c>
      <c r="I143" s="16">
        <v>211</v>
      </c>
      <c r="J143">
        <v>19</v>
      </c>
      <c r="K143" s="16">
        <v>22</v>
      </c>
      <c r="L143">
        <v>11</v>
      </c>
      <c r="M143" s="16">
        <v>18</v>
      </c>
      <c r="N143">
        <v>0</v>
      </c>
      <c r="O143" s="16">
        <v>10</v>
      </c>
      <c r="P143">
        <v>30</v>
      </c>
      <c r="Q143" s="10">
        <v>4.0927694406548438</v>
      </c>
      <c r="R143">
        <v>13.8</v>
      </c>
      <c r="S143">
        <v>51.3</v>
      </c>
      <c r="T143">
        <v>24.3</v>
      </c>
      <c r="U143">
        <v>36.5</v>
      </c>
      <c r="V143" s="5">
        <v>558</v>
      </c>
      <c r="W143" s="18">
        <v>141</v>
      </c>
      <c r="X143">
        <v>88.3</v>
      </c>
      <c r="Y143" s="24">
        <v>6.8</v>
      </c>
      <c r="Z143">
        <v>41.9</v>
      </c>
      <c r="AA143" s="10">
        <v>0.24652946000000001</v>
      </c>
      <c r="AB143" s="10">
        <v>1.9963699999999999E-3</v>
      </c>
      <c r="AC143" s="10">
        <v>0.80978962919899999</v>
      </c>
    </row>
    <row r="144" spans="1:29" x14ac:dyDescent="0.3">
      <c r="A144" s="5">
        <v>55079016700</v>
      </c>
      <c r="B144" t="s">
        <v>151</v>
      </c>
      <c r="C144">
        <v>1177</v>
      </c>
      <c r="D144" s="16">
        <v>183</v>
      </c>
      <c r="E144">
        <v>430</v>
      </c>
      <c r="F144" s="16">
        <v>185</v>
      </c>
      <c r="G144" s="10">
        <v>36.53355989804588</v>
      </c>
      <c r="H144">
        <v>953</v>
      </c>
      <c r="I144" s="16">
        <v>246</v>
      </c>
      <c r="J144">
        <v>23</v>
      </c>
      <c r="K144" s="16">
        <v>28</v>
      </c>
      <c r="L144">
        <v>83</v>
      </c>
      <c r="M144" s="16">
        <v>77</v>
      </c>
      <c r="N144">
        <v>20</v>
      </c>
      <c r="O144" s="16">
        <v>31</v>
      </c>
      <c r="P144">
        <v>126</v>
      </c>
      <c r="Q144" s="10">
        <v>13.221406086044071</v>
      </c>
      <c r="R144">
        <v>12.4</v>
      </c>
      <c r="S144">
        <v>46.1</v>
      </c>
      <c r="T144">
        <v>21.6</v>
      </c>
      <c r="U144">
        <v>42</v>
      </c>
      <c r="V144" s="5">
        <v>859</v>
      </c>
      <c r="W144" s="18">
        <v>191</v>
      </c>
      <c r="X144">
        <v>73</v>
      </c>
      <c r="Y144" s="24">
        <v>10.5</v>
      </c>
      <c r="Z144">
        <v>40.9</v>
      </c>
      <c r="AA144" s="10">
        <v>0.18771351</v>
      </c>
      <c r="AB144" s="10">
        <v>0</v>
      </c>
      <c r="AC144" s="10">
        <v>0</v>
      </c>
    </row>
    <row r="145" spans="1:29" x14ac:dyDescent="0.3">
      <c r="A145" s="5">
        <v>55079016800</v>
      </c>
      <c r="B145" t="s">
        <v>152</v>
      </c>
      <c r="C145">
        <v>988</v>
      </c>
      <c r="D145" s="16">
        <v>115</v>
      </c>
      <c r="E145">
        <v>259</v>
      </c>
      <c r="F145" s="16">
        <v>78</v>
      </c>
      <c r="G145" s="10">
        <v>26.214574898785425</v>
      </c>
      <c r="H145">
        <v>1059</v>
      </c>
      <c r="I145" s="16">
        <v>223</v>
      </c>
      <c r="J145">
        <v>63</v>
      </c>
      <c r="K145" s="16">
        <v>57</v>
      </c>
      <c r="L145">
        <v>48</v>
      </c>
      <c r="M145" s="16">
        <v>38</v>
      </c>
      <c r="N145">
        <v>15</v>
      </c>
      <c r="O145" s="16">
        <v>24</v>
      </c>
      <c r="P145">
        <v>126</v>
      </c>
      <c r="Q145" s="10">
        <v>11.89801699716714</v>
      </c>
      <c r="R145">
        <v>13.7</v>
      </c>
      <c r="S145">
        <v>48.8</v>
      </c>
      <c r="T145">
        <v>24.3</v>
      </c>
      <c r="U145">
        <v>33.9</v>
      </c>
      <c r="V145" s="5">
        <v>817</v>
      </c>
      <c r="W145" s="18">
        <v>131</v>
      </c>
      <c r="X145">
        <v>82.7</v>
      </c>
      <c r="Y145" s="24">
        <v>7.8</v>
      </c>
      <c r="Z145">
        <v>47.6</v>
      </c>
      <c r="AA145" s="10">
        <v>0.20315467000000001</v>
      </c>
      <c r="AB145" s="10">
        <v>0</v>
      </c>
      <c r="AC145" s="10">
        <v>0</v>
      </c>
    </row>
    <row r="146" spans="1:29" x14ac:dyDescent="0.3">
      <c r="A146" s="5">
        <v>55079016900</v>
      </c>
      <c r="B146" t="s">
        <v>153</v>
      </c>
      <c r="C146">
        <v>1151</v>
      </c>
      <c r="D146" s="16">
        <v>138</v>
      </c>
      <c r="E146">
        <v>483</v>
      </c>
      <c r="F146" s="16">
        <v>167</v>
      </c>
      <c r="G146" s="10">
        <v>41.963509991311902</v>
      </c>
      <c r="H146">
        <v>1517</v>
      </c>
      <c r="I146" s="16">
        <v>313</v>
      </c>
      <c r="J146">
        <v>24</v>
      </c>
      <c r="K146" s="16">
        <v>38</v>
      </c>
      <c r="L146">
        <v>28</v>
      </c>
      <c r="M146" s="16">
        <v>39</v>
      </c>
      <c r="N146">
        <v>0</v>
      </c>
      <c r="O146" s="16">
        <v>10</v>
      </c>
      <c r="P146">
        <v>52</v>
      </c>
      <c r="Q146" s="10">
        <v>3.4278180619644036</v>
      </c>
      <c r="R146">
        <v>13</v>
      </c>
      <c r="S146">
        <v>49.3</v>
      </c>
      <c r="T146">
        <v>22.5</v>
      </c>
      <c r="U146">
        <v>38.700000000000003</v>
      </c>
      <c r="V146" s="5">
        <v>854</v>
      </c>
      <c r="W146" s="18">
        <v>186</v>
      </c>
      <c r="X146">
        <v>74.2</v>
      </c>
      <c r="Y146" s="24">
        <v>12.3</v>
      </c>
      <c r="Z146">
        <v>42.8</v>
      </c>
      <c r="AA146" s="10">
        <v>0.18440860000000001</v>
      </c>
      <c r="AB146" s="10">
        <v>2.5936999999999998E-4</v>
      </c>
      <c r="AC146" s="10">
        <v>0.140649622631</v>
      </c>
    </row>
    <row r="147" spans="1:29" x14ac:dyDescent="0.3">
      <c r="A147" s="5">
        <v>55079017000</v>
      </c>
      <c r="B147" t="s">
        <v>154</v>
      </c>
      <c r="C147">
        <v>1620</v>
      </c>
      <c r="D147" s="16">
        <v>188</v>
      </c>
      <c r="E147">
        <v>354</v>
      </c>
      <c r="F147" s="16">
        <v>197</v>
      </c>
      <c r="G147" s="10">
        <v>21.851851851851851</v>
      </c>
      <c r="H147">
        <v>2113</v>
      </c>
      <c r="I147" s="16">
        <v>329</v>
      </c>
      <c r="J147">
        <v>27</v>
      </c>
      <c r="K147" s="16">
        <v>44</v>
      </c>
      <c r="L147">
        <v>97</v>
      </c>
      <c r="M147" s="16">
        <v>86</v>
      </c>
      <c r="N147">
        <v>6</v>
      </c>
      <c r="O147" s="16">
        <v>10</v>
      </c>
      <c r="P147">
        <v>130</v>
      </c>
      <c r="Q147" s="10">
        <v>6.1523899668717466</v>
      </c>
      <c r="R147">
        <v>11.7</v>
      </c>
      <c r="S147">
        <v>45</v>
      </c>
      <c r="T147">
        <v>19.3</v>
      </c>
      <c r="U147">
        <v>50.5</v>
      </c>
      <c r="V147" s="5">
        <v>1354</v>
      </c>
      <c r="W147" s="18">
        <v>190</v>
      </c>
      <c r="X147">
        <v>83.6</v>
      </c>
      <c r="Y147" s="24">
        <v>9.1999999999999993</v>
      </c>
      <c r="Z147">
        <v>30.4</v>
      </c>
      <c r="AA147" s="10">
        <v>0.27245605000000001</v>
      </c>
      <c r="AB147" s="10">
        <v>6.6785200000000003E-3</v>
      </c>
      <c r="AC147" s="10">
        <v>2.4512283724300001</v>
      </c>
    </row>
    <row r="148" spans="1:29" x14ac:dyDescent="0.3">
      <c r="A148" s="5">
        <v>55079017100</v>
      </c>
      <c r="B148" t="s">
        <v>155</v>
      </c>
      <c r="C148">
        <v>819</v>
      </c>
      <c r="D148" s="16">
        <v>133</v>
      </c>
      <c r="E148">
        <v>75</v>
      </c>
      <c r="F148" s="16">
        <v>43</v>
      </c>
      <c r="G148" s="10">
        <v>9.1575091575091569</v>
      </c>
      <c r="H148">
        <v>1575</v>
      </c>
      <c r="I148" s="16">
        <v>483</v>
      </c>
      <c r="J148">
        <v>27</v>
      </c>
      <c r="K148" s="16">
        <v>24</v>
      </c>
      <c r="L148">
        <v>5</v>
      </c>
      <c r="M148" s="16">
        <v>7</v>
      </c>
      <c r="N148">
        <v>0</v>
      </c>
      <c r="O148" s="16">
        <v>10</v>
      </c>
      <c r="P148">
        <v>32</v>
      </c>
      <c r="Q148" s="10">
        <v>2.0317460317460316</v>
      </c>
      <c r="R148">
        <v>11.7</v>
      </c>
      <c r="S148">
        <v>41.4</v>
      </c>
      <c r="T148">
        <v>19.5</v>
      </c>
      <c r="U148">
        <v>52.1</v>
      </c>
      <c r="V148" s="5">
        <v>630</v>
      </c>
      <c r="W148" s="18">
        <v>96</v>
      </c>
      <c r="X148">
        <v>76.900000000000006</v>
      </c>
      <c r="Y148" s="24">
        <v>12.4</v>
      </c>
      <c r="Z148">
        <v>27.3</v>
      </c>
      <c r="AA148" s="10">
        <v>0.24941996999999999</v>
      </c>
      <c r="AB148" s="10">
        <v>3.4073190000000003E-2</v>
      </c>
      <c r="AC148" s="10">
        <v>13.660971092300001</v>
      </c>
    </row>
    <row r="149" spans="1:29" x14ac:dyDescent="0.3">
      <c r="A149" s="5">
        <v>55079017200</v>
      </c>
      <c r="B149" t="s">
        <v>156</v>
      </c>
      <c r="C149">
        <v>789</v>
      </c>
      <c r="D149" s="16">
        <v>95</v>
      </c>
      <c r="E149">
        <v>238</v>
      </c>
      <c r="F149" s="16">
        <v>87</v>
      </c>
      <c r="G149" s="10">
        <v>30.164765525982258</v>
      </c>
      <c r="H149">
        <v>1338</v>
      </c>
      <c r="I149" s="16">
        <v>308</v>
      </c>
      <c r="J149">
        <v>38</v>
      </c>
      <c r="K149" s="16">
        <v>51</v>
      </c>
      <c r="L149">
        <v>150</v>
      </c>
      <c r="M149" s="16">
        <v>106</v>
      </c>
      <c r="N149">
        <v>0</v>
      </c>
      <c r="O149" s="16">
        <v>10</v>
      </c>
      <c r="P149">
        <v>188</v>
      </c>
      <c r="Q149" s="10">
        <v>14.050822122571002</v>
      </c>
      <c r="R149">
        <v>11.2</v>
      </c>
      <c r="S149">
        <v>43</v>
      </c>
      <c r="T149">
        <v>19</v>
      </c>
      <c r="U149">
        <v>48.7</v>
      </c>
      <c r="V149" s="5">
        <v>618</v>
      </c>
      <c r="W149" s="18">
        <v>105</v>
      </c>
      <c r="X149">
        <v>78.3</v>
      </c>
      <c r="Y149" s="24">
        <v>8.6999999999999993</v>
      </c>
      <c r="Z149">
        <v>29.4</v>
      </c>
      <c r="AA149" s="10">
        <v>0.18091015999999999</v>
      </c>
      <c r="AB149" s="10">
        <v>3.2473000000000002E-4</v>
      </c>
      <c r="AC149" s="10">
        <v>0.17949793422300001</v>
      </c>
    </row>
    <row r="150" spans="1:29" x14ac:dyDescent="0.3">
      <c r="A150" s="5">
        <v>55079017300</v>
      </c>
      <c r="B150" t="s">
        <v>157</v>
      </c>
      <c r="C150">
        <v>1043</v>
      </c>
      <c r="D150" s="16">
        <v>156</v>
      </c>
      <c r="E150">
        <v>203</v>
      </c>
      <c r="F150" s="16">
        <v>105</v>
      </c>
      <c r="G150" s="10">
        <v>19.463087248322147</v>
      </c>
      <c r="H150">
        <v>1346</v>
      </c>
      <c r="I150" s="16">
        <v>338</v>
      </c>
      <c r="J150">
        <v>55</v>
      </c>
      <c r="K150" s="16">
        <v>56</v>
      </c>
      <c r="L150">
        <v>4</v>
      </c>
      <c r="M150" s="16">
        <v>11</v>
      </c>
      <c r="N150">
        <v>0</v>
      </c>
      <c r="O150" s="16">
        <v>10</v>
      </c>
      <c r="P150">
        <v>59</v>
      </c>
      <c r="Q150" s="10">
        <v>4.3833580980683502</v>
      </c>
      <c r="R150">
        <v>11.7</v>
      </c>
      <c r="S150">
        <v>44.2</v>
      </c>
      <c r="T150">
        <v>20</v>
      </c>
      <c r="U150">
        <v>49</v>
      </c>
      <c r="V150" s="5">
        <v>808</v>
      </c>
      <c r="W150" s="18">
        <v>145</v>
      </c>
      <c r="X150">
        <v>77.5</v>
      </c>
      <c r="Y150" s="24">
        <v>13.9</v>
      </c>
      <c r="Z150">
        <v>28.2</v>
      </c>
      <c r="AA150" s="10">
        <v>0.19674071000000001</v>
      </c>
      <c r="AB150" s="45" t="s">
        <v>428</v>
      </c>
      <c r="AC150" s="10">
        <v>1.7174889731800001E-2</v>
      </c>
    </row>
    <row r="151" spans="1:29" x14ac:dyDescent="0.3">
      <c r="A151" s="5">
        <v>55079017400</v>
      </c>
      <c r="B151" t="s">
        <v>158</v>
      </c>
      <c r="C151">
        <v>773</v>
      </c>
      <c r="D151" s="16">
        <v>147</v>
      </c>
      <c r="E151">
        <v>252</v>
      </c>
      <c r="F151" s="16">
        <v>77</v>
      </c>
      <c r="G151" s="10">
        <v>32.600258732212161</v>
      </c>
      <c r="H151">
        <v>1137</v>
      </c>
      <c r="I151" s="16">
        <v>354</v>
      </c>
      <c r="J151">
        <v>43</v>
      </c>
      <c r="K151" s="16">
        <v>44</v>
      </c>
      <c r="L151">
        <v>0</v>
      </c>
      <c r="M151" s="16">
        <v>10</v>
      </c>
      <c r="N151">
        <v>9</v>
      </c>
      <c r="O151" s="16">
        <v>14</v>
      </c>
      <c r="P151">
        <v>52</v>
      </c>
      <c r="Q151" s="10">
        <v>4.5734388742304306</v>
      </c>
      <c r="R151">
        <v>13.4</v>
      </c>
      <c r="S151">
        <v>51.2</v>
      </c>
      <c r="T151">
        <v>24.5</v>
      </c>
      <c r="U151">
        <v>34.5</v>
      </c>
      <c r="V151" s="5">
        <v>724</v>
      </c>
      <c r="W151" s="18">
        <v>151</v>
      </c>
      <c r="X151">
        <v>93.7</v>
      </c>
      <c r="Y151" s="24">
        <v>5.0999999999999996</v>
      </c>
      <c r="Z151">
        <v>49.5</v>
      </c>
      <c r="AA151" s="10">
        <v>0.12607742</v>
      </c>
      <c r="AB151" s="10">
        <v>0</v>
      </c>
      <c r="AC151" s="10">
        <v>0</v>
      </c>
    </row>
    <row r="152" spans="1:29" x14ac:dyDescent="0.3">
      <c r="A152" s="5">
        <v>55079017500</v>
      </c>
      <c r="B152" t="s">
        <v>159</v>
      </c>
      <c r="C152">
        <v>1203</v>
      </c>
      <c r="D152" s="16">
        <v>148</v>
      </c>
      <c r="E152">
        <v>505</v>
      </c>
      <c r="F152" s="16">
        <v>168</v>
      </c>
      <c r="G152" s="10">
        <v>41.978387364921034</v>
      </c>
      <c r="H152">
        <v>1315</v>
      </c>
      <c r="I152" s="16">
        <v>313</v>
      </c>
      <c r="J152">
        <v>0</v>
      </c>
      <c r="K152" s="16">
        <v>10</v>
      </c>
      <c r="L152">
        <v>0</v>
      </c>
      <c r="M152" s="16">
        <v>10</v>
      </c>
      <c r="N152">
        <v>13</v>
      </c>
      <c r="O152" s="16">
        <v>19</v>
      </c>
      <c r="P152">
        <v>13</v>
      </c>
      <c r="Q152" s="10">
        <v>0.98859315589353602</v>
      </c>
      <c r="R152">
        <v>13.4</v>
      </c>
      <c r="S152">
        <v>49.5</v>
      </c>
      <c r="T152">
        <v>24.2</v>
      </c>
      <c r="U152">
        <v>34.799999999999997</v>
      </c>
      <c r="V152" s="5">
        <v>1079</v>
      </c>
      <c r="W152" s="18">
        <v>141</v>
      </c>
      <c r="X152">
        <v>89.7</v>
      </c>
      <c r="Y152" s="24">
        <v>5.3</v>
      </c>
      <c r="Z152">
        <v>42.8</v>
      </c>
      <c r="AA152" s="10">
        <v>0.18866292000000001</v>
      </c>
      <c r="AB152" s="10">
        <v>2.8280999999999998E-4</v>
      </c>
      <c r="AC152" s="10">
        <v>0.14990227014400001</v>
      </c>
    </row>
    <row r="153" spans="1:29" x14ac:dyDescent="0.3">
      <c r="A153" s="5">
        <v>55079017600</v>
      </c>
      <c r="B153" t="s">
        <v>160</v>
      </c>
      <c r="C153">
        <v>796</v>
      </c>
      <c r="D153" s="16">
        <v>95</v>
      </c>
      <c r="E153">
        <v>283</v>
      </c>
      <c r="F153" s="16">
        <v>76</v>
      </c>
      <c r="G153" s="10">
        <v>35.552763819095482</v>
      </c>
      <c r="H153">
        <v>974</v>
      </c>
      <c r="I153" s="16">
        <v>195</v>
      </c>
      <c r="J153">
        <v>81</v>
      </c>
      <c r="K153" s="16">
        <v>61</v>
      </c>
      <c r="L153">
        <v>60</v>
      </c>
      <c r="M153" s="16">
        <v>41</v>
      </c>
      <c r="N153">
        <v>0</v>
      </c>
      <c r="O153" s="16">
        <v>10</v>
      </c>
      <c r="P153">
        <v>141</v>
      </c>
      <c r="Q153" s="10">
        <v>14.476386036960987</v>
      </c>
      <c r="R153">
        <v>12.8</v>
      </c>
      <c r="S153">
        <v>47.2</v>
      </c>
      <c r="T153">
        <v>22.8</v>
      </c>
      <c r="U153">
        <v>39.9</v>
      </c>
      <c r="V153" s="5">
        <v>732</v>
      </c>
      <c r="W153" s="18">
        <v>99</v>
      </c>
      <c r="X153">
        <v>92</v>
      </c>
      <c r="Y153" s="24">
        <v>4.9000000000000004</v>
      </c>
      <c r="Z153">
        <v>39.799999999999997</v>
      </c>
      <c r="AA153" s="10">
        <v>0.18208071000000001</v>
      </c>
      <c r="AB153" s="10">
        <v>5.242927E-2</v>
      </c>
      <c r="AC153" s="10">
        <v>28.7945219458</v>
      </c>
    </row>
    <row r="154" spans="1:29" x14ac:dyDescent="0.3">
      <c r="A154" s="5">
        <v>55079017900</v>
      </c>
      <c r="B154" t="s">
        <v>161</v>
      </c>
      <c r="C154">
        <v>1314</v>
      </c>
      <c r="D154" s="16">
        <v>143</v>
      </c>
      <c r="E154">
        <v>172</v>
      </c>
      <c r="F154" s="16">
        <v>78</v>
      </c>
      <c r="G154" s="10">
        <v>13.08980213089802</v>
      </c>
      <c r="H154">
        <v>1539</v>
      </c>
      <c r="I154" s="16">
        <v>291</v>
      </c>
      <c r="J154">
        <v>137</v>
      </c>
      <c r="K154" s="16">
        <v>145</v>
      </c>
      <c r="L154">
        <v>8</v>
      </c>
      <c r="M154" s="16">
        <v>12</v>
      </c>
      <c r="N154">
        <v>60</v>
      </c>
      <c r="O154" s="16">
        <v>67</v>
      </c>
      <c r="P154">
        <v>205</v>
      </c>
      <c r="Q154" s="10">
        <v>13.32033788174139</v>
      </c>
      <c r="R154">
        <v>10.5</v>
      </c>
      <c r="S154">
        <v>33.799999999999997</v>
      </c>
      <c r="T154">
        <v>15.5</v>
      </c>
      <c r="U154">
        <v>72.7</v>
      </c>
      <c r="V154" s="5">
        <v>1257</v>
      </c>
      <c r="W154" s="18">
        <v>135</v>
      </c>
      <c r="X154">
        <v>95.7</v>
      </c>
      <c r="Y154" s="24">
        <v>3.8</v>
      </c>
      <c r="Z154">
        <v>9.6</v>
      </c>
      <c r="AA154" s="10">
        <v>0.23670705</v>
      </c>
      <c r="AB154" s="10">
        <v>0</v>
      </c>
      <c r="AC154" s="10">
        <v>0</v>
      </c>
    </row>
    <row r="155" spans="1:29" x14ac:dyDescent="0.3">
      <c r="A155" s="5">
        <v>55079018000</v>
      </c>
      <c r="B155" t="s">
        <v>162</v>
      </c>
      <c r="C155">
        <v>1539</v>
      </c>
      <c r="D155" s="16">
        <v>218</v>
      </c>
      <c r="E155">
        <v>139</v>
      </c>
      <c r="F155" s="16">
        <v>57</v>
      </c>
      <c r="G155" s="10">
        <v>9.0318388564002596</v>
      </c>
      <c r="H155">
        <v>1471</v>
      </c>
      <c r="I155" s="16">
        <v>276</v>
      </c>
      <c r="J155">
        <v>41</v>
      </c>
      <c r="K155" s="16">
        <v>31</v>
      </c>
      <c r="L155">
        <v>7</v>
      </c>
      <c r="M155" s="16">
        <v>11</v>
      </c>
      <c r="N155">
        <v>45</v>
      </c>
      <c r="O155" s="16">
        <v>42</v>
      </c>
      <c r="P155">
        <v>93</v>
      </c>
      <c r="Q155" s="10">
        <v>6.322229775662815</v>
      </c>
      <c r="R155">
        <v>11.4</v>
      </c>
      <c r="S155">
        <v>37</v>
      </c>
      <c r="T155">
        <v>18.100000000000001</v>
      </c>
      <c r="U155">
        <v>65.5</v>
      </c>
      <c r="V155" s="5">
        <v>1432</v>
      </c>
      <c r="W155" s="18">
        <v>221</v>
      </c>
      <c r="X155">
        <v>93</v>
      </c>
      <c r="Y155" s="24">
        <v>4.5</v>
      </c>
      <c r="Z155">
        <v>9.4</v>
      </c>
      <c r="AA155" s="10">
        <v>1.8504328000000001</v>
      </c>
      <c r="AB155" s="10">
        <v>1.0379080000000001E-2</v>
      </c>
      <c r="AC155" s="10">
        <v>0.56090013104000003</v>
      </c>
    </row>
    <row r="156" spans="1:29" x14ac:dyDescent="0.3">
      <c r="A156" s="5">
        <v>55079018100</v>
      </c>
      <c r="B156" t="s">
        <v>163</v>
      </c>
      <c r="C156">
        <v>1154</v>
      </c>
      <c r="D156" s="16">
        <v>257</v>
      </c>
      <c r="E156">
        <v>31</v>
      </c>
      <c r="F156" s="16">
        <v>20</v>
      </c>
      <c r="G156" s="10">
        <v>2.6863084922010398</v>
      </c>
      <c r="H156">
        <v>790</v>
      </c>
      <c r="I156" s="16">
        <v>211</v>
      </c>
      <c r="J156">
        <v>21</v>
      </c>
      <c r="K156" s="16">
        <v>17</v>
      </c>
      <c r="L156">
        <v>15</v>
      </c>
      <c r="M156" s="16">
        <v>16</v>
      </c>
      <c r="N156">
        <v>14</v>
      </c>
      <c r="O156" s="16">
        <v>23</v>
      </c>
      <c r="P156">
        <v>50</v>
      </c>
      <c r="Q156" s="10">
        <v>6.3291139240506329</v>
      </c>
      <c r="R156">
        <v>10.1</v>
      </c>
      <c r="S156">
        <v>31.1</v>
      </c>
      <c r="T156">
        <v>12.4</v>
      </c>
      <c r="U156">
        <v>79.599999999999994</v>
      </c>
      <c r="V156" s="5">
        <v>1066</v>
      </c>
      <c r="W156" s="18">
        <v>249</v>
      </c>
      <c r="X156">
        <v>92.4</v>
      </c>
      <c r="Y156" s="24">
        <v>7.2</v>
      </c>
      <c r="Z156">
        <v>4.5</v>
      </c>
      <c r="AA156" s="10">
        <v>0.45367689</v>
      </c>
      <c r="AB156" s="10">
        <v>2.6483010000000001E-2</v>
      </c>
      <c r="AC156" s="10">
        <v>5.8374165807700003</v>
      </c>
    </row>
    <row r="157" spans="1:29" x14ac:dyDescent="0.3">
      <c r="A157" s="5">
        <v>55079018200</v>
      </c>
      <c r="B157" t="s">
        <v>164</v>
      </c>
      <c r="C157">
        <v>770</v>
      </c>
      <c r="D157" s="16">
        <v>75</v>
      </c>
      <c r="E157">
        <v>34</v>
      </c>
      <c r="F157" s="16">
        <v>21</v>
      </c>
      <c r="G157" s="10">
        <v>4.4155844155844157</v>
      </c>
      <c r="H157">
        <v>772</v>
      </c>
      <c r="I157" s="16">
        <v>164</v>
      </c>
      <c r="J157">
        <v>47</v>
      </c>
      <c r="K157" s="16">
        <v>34</v>
      </c>
      <c r="L157">
        <v>11</v>
      </c>
      <c r="M157" s="16">
        <v>11</v>
      </c>
      <c r="N157">
        <v>0</v>
      </c>
      <c r="O157" s="16">
        <v>10</v>
      </c>
      <c r="P157">
        <v>58</v>
      </c>
      <c r="Q157" s="10">
        <v>7.5129533678756477</v>
      </c>
      <c r="R157">
        <v>10.199999999999999</v>
      </c>
      <c r="S157">
        <v>31.5</v>
      </c>
      <c r="T157">
        <v>12.3</v>
      </c>
      <c r="U157">
        <v>80.3</v>
      </c>
      <c r="V157" s="5">
        <v>738</v>
      </c>
      <c r="W157" s="18">
        <v>77</v>
      </c>
      <c r="X157">
        <v>95.8</v>
      </c>
      <c r="Y157" s="24">
        <v>3.1</v>
      </c>
      <c r="Z157">
        <v>5.6</v>
      </c>
      <c r="AA157" s="10">
        <v>0.73964359999999996</v>
      </c>
      <c r="AB157" s="10">
        <v>5.8592940000000003E-2</v>
      </c>
      <c r="AC157" s="10">
        <v>7.9217801654700004</v>
      </c>
    </row>
    <row r="158" spans="1:29" x14ac:dyDescent="0.3">
      <c r="A158" s="5">
        <v>55079018300</v>
      </c>
      <c r="B158" t="s">
        <v>165</v>
      </c>
      <c r="C158">
        <v>1003</v>
      </c>
      <c r="D158" s="16">
        <v>112</v>
      </c>
      <c r="E158">
        <v>27</v>
      </c>
      <c r="F158" s="16">
        <v>21</v>
      </c>
      <c r="G158" s="10">
        <v>2.6919242273180455</v>
      </c>
      <c r="H158">
        <v>1250</v>
      </c>
      <c r="I158" s="16">
        <v>200</v>
      </c>
      <c r="J158">
        <v>92</v>
      </c>
      <c r="K158" s="16">
        <v>64</v>
      </c>
      <c r="L158">
        <v>53</v>
      </c>
      <c r="M158" s="16">
        <v>49</v>
      </c>
      <c r="N158">
        <v>0</v>
      </c>
      <c r="O158" s="16">
        <v>10</v>
      </c>
      <c r="P158">
        <v>145</v>
      </c>
      <c r="Q158" s="10">
        <v>11.600000000000001</v>
      </c>
      <c r="R158">
        <v>10.9</v>
      </c>
      <c r="S158">
        <v>34.200000000000003</v>
      </c>
      <c r="T158">
        <v>16.100000000000001</v>
      </c>
      <c r="U158">
        <v>73.400000000000006</v>
      </c>
      <c r="V158" s="5">
        <v>891</v>
      </c>
      <c r="W158" s="18">
        <v>131</v>
      </c>
      <c r="X158">
        <v>88.8</v>
      </c>
      <c r="Y158" s="24">
        <v>6.1</v>
      </c>
      <c r="Z158">
        <v>6.5</v>
      </c>
      <c r="AA158" s="10">
        <v>0.25942198999999999</v>
      </c>
      <c r="AB158" s="10">
        <v>2.26675E-2</v>
      </c>
      <c r="AC158" s="10">
        <v>8.7376941330199998</v>
      </c>
    </row>
    <row r="159" spans="1:29" x14ac:dyDescent="0.3">
      <c r="A159" s="5">
        <v>55079018400</v>
      </c>
      <c r="B159" t="s">
        <v>166</v>
      </c>
      <c r="C159">
        <v>623</v>
      </c>
      <c r="D159" s="16">
        <v>52</v>
      </c>
      <c r="E159">
        <v>37</v>
      </c>
      <c r="F159" s="16">
        <v>26</v>
      </c>
      <c r="G159" s="10">
        <v>5.9390048154093105</v>
      </c>
      <c r="H159">
        <v>791</v>
      </c>
      <c r="I159" s="16">
        <v>127</v>
      </c>
      <c r="J159">
        <v>51</v>
      </c>
      <c r="K159" s="16">
        <v>27</v>
      </c>
      <c r="L159">
        <v>35</v>
      </c>
      <c r="M159" s="16">
        <v>33</v>
      </c>
      <c r="N159">
        <v>0</v>
      </c>
      <c r="O159" s="16">
        <v>10</v>
      </c>
      <c r="P159">
        <v>86</v>
      </c>
      <c r="Q159" s="10">
        <v>10.872313527180784</v>
      </c>
      <c r="R159">
        <v>10.8</v>
      </c>
      <c r="S159">
        <v>34.700000000000003</v>
      </c>
      <c r="T159">
        <v>15.6</v>
      </c>
      <c r="U159">
        <v>73.400000000000006</v>
      </c>
      <c r="V159" s="5">
        <v>548</v>
      </c>
      <c r="W159" s="18">
        <v>62</v>
      </c>
      <c r="X159">
        <v>88</v>
      </c>
      <c r="Y159" s="24">
        <v>5.4</v>
      </c>
      <c r="Z159">
        <v>7.5</v>
      </c>
      <c r="AA159" s="10">
        <v>0.28223267000000002</v>
      </c>
      <c r="AB159" s="10">
        <v>0.10972734000000001</v>
      </c>
      <c r="AC159" s="10">
        <v>38.878326878300001</v>
      </c>
    </row>
    <row r="160" spans="1:29" x14ac:dyDescent="0.3">
      <c r="A160" s="5">
        <v>55079018500</v>
      </c>
      <c r="B160" t="s">
        <v>167</v>
      </c>
      <c r="C160">
        <v>632</v>
      </c>
      <c r="D160" s="16">
        <v>86</v>
      </c>
      <c r="E160">
        <v>61</v>
      </c>
      <c r="F160" s="16">
        <v>34</v>
      </c>
      <c r="G160" s="10">
        <v>9.651898734177216</v>
      </c>
      <c r="H160">
        <v>640</v>
      </c>
      <c r="I160" s="16">
        <v>114</v>
      </c>
      <c r="J160">
        <v>22</v>
      </c>
      <c r="K160" s="16">
        <v>24</v>
      </c>
      <c r="L160">
        <v>12</v>
      </c>
      <c r="M160" s="16">
        <v>16</v>
      </c>
      <c r="N160">
        <v>8</v>
      </c>
      <c r="O160" s="16">
        <v>12</v>
      </c>
      <c r="P160">
        <v>42</v>
      </c>
      <c r="Q160" s="10">
        <v>6.5625</v>
      </c>
      <c r="R160">
        <v>12.5</v>
      </c>
      <c r="S160">
        <v>41.6</v>
      </c>
      <c r="T160">
        <v>18.899999999999999</v>
      </c>
      <c r="U160">
        <v>56.9</v>
      </c>
      <c r="V160" s="5">
        <v>550</v>
      </c>
      <c r="W160" s="18">
        <v>102</v>
      </c>
      <c r="X160">
        <v>87</v>
      </c>
      <c r="Y160" s="24">
        <v>6.4</v>
      </c>
      <c r="Z160">
        <v>18.3</v>
      </c>
      <c r="AA160" s="10">
        <v>0.72437244000000001</v>
      </c>
      <c r="AB160" s="10">
        <v>1.746253E-2</v>
      </c>
      <c r="AC160" s="10">
        <v>2.4107115394899998</v>
      </c>
    </row>
    <row r="161" spans="1:29" x14ac:dyDescent="0.3">
      <c r="A161" s="5">
        <v>55079018600</v>
      </c>
      <c r="B161" t="s">
        <v>168</v>
      </c>
      <c r="C161">
        <v>750</v>
      </c>
      <c r="D161" s="16">
        <v>125</v>
      </c>
      <c r="E161">
        <v>208</v>
      </c>
      <c r="F161" s="16">
        <v>103</v>
      </c>
      <c r="G161" s="10">
        <v>27.733333333333331</v>
      </c>
      <c r="H161">
        <v>923</v>
      </c>
      <c r="I161" s="16">
        <v>194</v>
      </c>
      <c r="J161">
        <v>47</v>
      </c>
      <c r="K161" s="16">
        <v>42</v>
      </c>
      <c r="L161">
        <v>8</v>
      </c>
      <c r="M161" s="16">
        <v>13</v>
      </c>
      <c r="N161">
        <v>22</v>
      </c>
      <c r="O161" s="16">
        <v>23</v>
      </c>
      <c r="P161">
        <v>77</v>
      </c>
      <c r="Q161" s="10">
        <v>8.342361863488625</v>
      </c>
      <c r="R161">
        <v>13</v>
      </c>
      <c r="S161">
        <v>48.2</v>
      </c>
      <c r="T161">
        <v>23.1</v>
      </c>
      <c r="U161">
        <v>39.799999999999997</v>
      </c>
      <c r="V161" s="5">
        <v>683</v>
      </c>
      <c r="W161" s="18">
        <v>123</v>
      </c>
      <c r="X161">
        <v>91.1</v>
      </c>
      <c r="Y161" s="24">
        <v>6</v>
      </c>
      <c r="Z161">
        <v>42.5</v>
      </c>
      <c r="AA161" s="10">
        <v>0.18468805999999999</v>
      </c>
      <c r="AB161" s="10">
        <v>1.085626E-2</v>
      </c>
      <c r="AC161" s="10">
        <v>5.8781601799300001</v>
      </c>
    </row>
    <row r="162" spans="1:29" x14ac:dyDescent="0.3">
      <c r="A162" s="5">
        <v>55079018700</v>
      </c>
      <c r="B162" t="s">
        <v>169</v>
      </c>
      <c r="C162">
        <v>1032</v>
      </c>
      <c r="D162" s="16">
        <v>149</v>
      </c>
      <c r="E162">
        <v>172</v>
      </c>
      <c r="F162" s="16">
        <v>97</v>
      </c>
      <c r="G162" s="10">
        <v>16.666666666666664</v>
      </c>
      <c r="H162">
        <v>1527</v>
      </c>
      <c r="I162" s="16">
        <v>382</v>
      </c>
      <c r="J162">
        <v>144</v>
      </c>
      <c r="K162" s="16">
        <v>139</v>
      </c>
      <c r="L162">
        <v>14</v>
      </c>
      <c r="M162" s="16">
        <v>16</v>
      </c>
      <c r="N162">
        <v>30</v>
      </c>
      <c r="O162" s="16">
        <v>30</v>
      </c>
      <c r="P162">
        <v>188</v>
      </c>
      <c r="Q162" s="10">
        <v>12.311722331368696</v>
      </c>
      <c r="R162">
        <v>10.9</v>
      </c>
      <c r="S162">
        <v>40.6</v>
      </c>
      <c r="T162">
        <v>18.399999999999999</v>
      </c>
      <c r="U162">
        <v>54.2</v>
      </c>
      <c r="V162" s="5">
        <v>800</v>
      </c>
      <c r="W162" s="18">
        <v>177</v>
      </c>
      <c r="X162">
        <v>77.5</v>
      </c>
      <c r="Y162" s="24">
        <v>10.9</v>
      </c>
      <c r="Z162">
        <v>22.6</v>
      </c>
      <c r="AA162" s="10">
        <v>0.18905826000000001</v>
      </c>
      <c r="AB162" s="10">
        <v>6.1450000000000003E-3</v>
      </c>
      <c r="AC162" s="10">
        <v>3.2503208270299999</v>
      </c>
    </row>
    <row r="163" spans="1:29" x14ac:dyDescent="0.3">
      <c r="A163" s="5">
        <v>55079018800</v>
      </c>
      <c r="B163" t="s">
        <v>170</v>
      </c>
      <c r="C163">
        <v>535</v>
      </c>
      <c r="D163" s="16">
        <v>68</v>
      </c>
      <c r="E163">
        <v>140</v>
      </c>
      <c r="F163" s="16">
        <v>65</v>
      </c>
      <c r="G163" s="10">
        <v>26.168224299065418</v>
      </c>
      <c r="H163">
        <v>643</v>
      </c>
      <c r="I163" s="16">
        <v>150</v>
      </c>
      <c r="J163">
        <v>14</v>
      </c>
      <c r="K163" s="16">
        <v>15</v>
      </c>
      <c r="L163">
        <v>48</v>
      </c>
      <c r="M163" s="16">
        <v>42</v>
      </c>
      <c r="N163">
        <v>11</v>
      </c>
      <c r="O163" s="16">
        <v>19</v>
      </c>
      <c r="P163">
        <v>73</v>
      </c>
      <c r="Q163" s="10">
        <v>11.353032659409021</v>
      </c>
      <c r="R163">
        <v>12.3</v>
      </c>
      <c r="S163">
        <v>46.5</v>
      </c>
      <c r="T163">
        <v>20.7</v>
      </c>
      <c r="U163">
        <v>45.6</v>
      </c>
      <c r="V163" s="5">
        <v>440</v>
      </c>
      <c r="W163" s="18">
        <v>98</v>
      </c>
      <c r="X163">
        <v>82.2</v>
      </c>
      <c r="Y163" s="24">
        <v>12.2</v>
      </c>
      <c r="Z163">
        <v>36.200000000000003</v>
      </c>
      <c r="AA163" s="10">
        <v>0.36286331999999999</v>
      </c>
      <c r="AB163" s="10">
        <v>2.7614799999999998E-2</v>
      </c>
      <c r="AC163" s="10">
        <v>7.6102483987599996</v>
      </c>
    </row>
    <row r="164" spans="1:29" x14ac:dyDescent="0.3">
      <c r="A164" s="5">
        <v>55079018900</v>
      </c>
      <c r="B164" t="s">
        <v>171</v>
      </c>
      <c r="C164">
        <v>491</v>
      </c>
      <c r="D164" s="16">
        <v>61</v>
      </c>
      <c r="E164">
        <v>68</v>
      </c>
      <c r="F164" s="16">
        <v>46</v>
      </c>
      <c r="G164" s="10">
        <v>13.849287169042771</v>
      </c>
      <c r="H164">
        <v>557</v>
      </c>
      <c r="I164" s="16">
        <v>112</v>
      </c>
      <c r="J164">
        <v>58</v>
      </c>
      <c r="K164" s="16">
        <v>37</v>
      </c>
      <c r="L164">
        <v>0</v>
      </c>
      <c r="M164" s="16">
        <v>10</v>
      </c>
      <c r="N164">
        <v>0</v>
      </c>
      <c r="O164" s="16">
        <v>10</v>
      </c>
      <c r="P164">
        <v>58</v>
      </c>
      <c r="Q164" s="10">
        <v>10.412926391382406</v>
      </c>
      <c r="R164">
        <v>11.7</v>
      </c>
      <c r="S164">
        <v>42.2</v>
      </c>
      <c r="T164">
        <v>18.7</v>
      </c>
      <c r="U164">
        <v>55.3</v>
      </c>
      <c r="V164" s="5">
        <v>421</v>
      </c>
      <c r="W164" s="18">
        <v>73</v>
      </c>
      <c r="X164">
        <v>85.7</v>
      </c>
      <c r="Y164" s="24">
        <v>10.6</v>
      </c>
      <c r="Z164">
        <v>22.8</v>
      </c>
      <c r="AA164" s="10">
        <v>0.23605151999999999</v>
      </c>
      <c r="AB164" s="10">
        <v>0</v>
      </c>
      <c r="AC164" s="10">
        <v>0</v>
      </c>
    </row>
    <row r="165" spans="1:29" x14ac:dyDescent="0.3">
      <c r="A165" s="5">
        <v>55079019000</v>
      </c>
      <c r="B165" t="s">
        <v>172</v>
      </c>
      <c r="C165">
        <v>1947</v>
      </c>
      <c r="D165" s="16">
        <v>187</v>
      </c>
      <c r="E165">
        <v>264</v>
      </c>
      <c r="F165" s="16">
        <v>113</v>
      </c>
      <c r="G165" s="10">
        <v>13.559322033898304</v>
      </c>
      <c r="H165">
        <v>2137</v>
      </c>
      <c r="I165" s="16">
        <v>329</v>
      </c>
      <c r="J165">
        <v>152</v>
      </c>
      <c r="K165" s="16">
        <v>106</v>
      </c>
      <c r="L165">
        <v>58</v>
      </c>
      <c r="M165" s="16">
        <v>44</v>
      </c>
      <c r="N165">
        <v>13</v>
      </c>
      <c r="O165" s="16">
        <v>18</v>
      </c>
      <c r="P165">
        <v>223</v>
      </c>
      <c r="Q165" s="10">
        <v>10.43518951801591</v>
      </c>
      <c r="R165">
        <v>11.5</v>
      </c>
      <c r="S165">
        <v>38.5</v>
      </c>
      <c r="T165">
        <v>17.5</v>
      </c>
      <c r="U165">
        <v>60.8</v>
      </c>
      <c r="V165" s="5">
        <v>1702</v>
      </c>
      <c r="W165" s="18">
        <v>185</v>
      </c>
      <c r="X165">
        <v>87.4</v>
      </c>
      <c r="Y165" s="24">
        <v>4.9000000000000004</v>
      </c>
      <c r="Z165">
        <v>16.899999999999999</v>
      </c>
      <c r="AA165" s="10">
        <v>0.96467769000000003</v>
      </c>
      <c r="AB165" s="10">
        <v>0.25865086999999998</v>
      </c>
      <c r="AC165" s="10">
        <v>26.8121542232</v>
      </c>
    </row>
    <row r="166" spans="1:29" x14ac:dyDescent="0.3">
      <c r="A166" s="5">
        <v>55079019100</v>
      </c>
      <c r="B166" t="s">
        <v>173</v>
      </c>
      <c r="C166">
        <v>1657</v>
      </c>
      <c r="D166" s="16">
        <v>237</v>
      </c>
      <c r="E166">
        <v>335</v>
      </c>
      <c r="F166" s="16">
        <v>104</v>
      </c>
      <c r="G166" s="10">
        <v>20.217260108630054</v>
      </c>
      <c r="H166">
        <v>1773</v>
      </c>
      <c r="I166" s="16">
        <v>294</v>
      </c>
      <c r="J166">
        <v>25</v>
      </c>
      <c r="K166" s="16">
        <v>23</v>
      </c>
      <c r="L166">
        <v>60</v>
      </c>
      <c r="M166" s="16">
        <v>61</v>
      </c>
      <c r="N166">
        <v>44</v>
      </c>
      <c r="O166" s="16">
        <v>53</v>
      </c>
      <c r="P166">
        <v>129</v>
      </c>
      <c r="Q166" s="10">
        <v>7.2758037225042305</v>
      </c>
      <c r="R166">
        <v>12</v>
      </c>
      <c r="S166">
        <v>39.9</v>
      </c>
      <c r="T166">
        <v>18.3</v>
      </c>
      <c r="U166">
        <v>60.4</v>
      </c>
      <c r="V166" s="5">
        <v>1325</v>
      </c>
      <c r="W166" s="18">
        <v>212</v>
      </c>
      <c r="X166">
        <v>80</v>
      </c>
      <c r="Y166" s="24">
        <v>10.9</v>
      </c>
      <c r="Z166">
        <v>15.7</v>
      </c>
      <c r="AA166" s="10">
        <v>0.60254543000000005</v>
      </c>
      <c r="AB166" s="10">
        <v>0</v>
      </c>
      <c r="AC166" s="10">
        <v>0</v>
      </c>
    </row>
    <row r="167" spans="1:29" x14ac:dyDescent="0.3">
      <c r="A167" s="5">
        <v>55079019200</v>
      </c>
      <c r="B167" t="s">
        <v>174</v>
      </c>
      <c r="C167">
        <v>1358</v>
      </c>
      <c r="D167" s="16">
        <v>114</v>
      </c>
      <c r="E167">
        <v>125</v>
      </c>
      <c r="F167" s="16">
        <v>61</v>
      </c>
      <c r="G167" s="10">
        <v>9.2047128129602367</v>
      </c>
      <c r="H167">
        <v>1248</v>
      </c>
      <c r="I167" s="16">
        <v>271</v>
      </c>
      <c r="J167">
        <v>27</v>
      </c>
      <c r="K167" s="16">
        <v>27</v>
      </c>
      <c r="L167">
        <v>0</v>
      </c>
      <c r="M167" s="16">
        <v>10</v>
      </c>
      <c r="N167">
        <v>47</v>
      </c>
      <c r="O167" s="16">
        <v>45</v>
      </c>
      <c r="P167">
        <v>74</v>
      </c>
      <c r="Q167" s="10">
        <v>5.9294871794871788</v>
      </c>
      <c r="R167">
        <v>11.3</v>
      </c>
      <c r="S167">
        <v>37.6</v>
      </c>
      <c r="T167">
        <v>16</v>
      </c>
      <c r="U167">
        <v>66.8</v>
      </c>
      <c r="V167" s="5">
        <v>1240</v>
      </c>
      <c r="W167" s="18">
        <v>130</v>
      </c>
      <c r="X167">
        <v>91.3</v>
      </c>
      <c r="Y167" s="24">
        <v>4.5999999999999996</v>
      </c>
      <c r="Z167">
        <v>12</v>
      </c>
      <c r="AA167" s="10">
        <v>0.55129539000000005</v>
      </c>
      <c r="AB167" s="10">
        <v>6.7596409999999996E-2</v>
      </c>
      <c r="AC167" s="10">
        <v>12.2613776981</v>
      </c>
    </row>
    <row r="168" spans="1:29" x14ac:dyDescent="0.3">
      <c r="A168" s="5">
        <v>55079019300</v>
      </c>
      <c r="B168" t="s">
        <v>175</v>
      </c>
      <c r="C168">
        <v>1009</v>
      </c>
      <c r="D168" s="16">
        <v>120</v>
      </c>
      <c r="E168">
        <v>77</v>
      </c>
      <c r="F168" s="16">
        <v>44</v>
      </c>
      <c r="G168" s="10">
        <v>7.631318136769079</v>
      </c>
      <c r="H168">
        <v>1077</v>
      </c>
      <c r="I168" s="16">
        <v>153</v>
      </c>
      <c r="J168">
        <v>25</v>
      </c>
      <c r="K168" s="16">
        <v>21</v>
      </c>
      <c r="L168">
        <v>7</v>
      </c>
      <c r="M168" s="16">
        <v>13</v>
      </c>
      <c r="N168">
        <v>24</v>
      </c>
      <c r="O168" s="16">
        <v>40</v>
      </c>
      <c r="P168">
        <v>56</v>
      </c>
      <c r="Q168" s="10">
        <v>5.1996285979572887</v>
      </c>
      <c r="R168">
        <v>11.6</v>
      </c>
      <c r="S168">
        <v>37.1</v>
      </c>
      <c r="T168">
        <v>17.399999999999999</v>
      </c>
      <c r="U168">
        <v>65</v>
      </c>
      <c r="V168" s="5">
        <v>960</v>
      </c>
      <c r="W168" s="18">
        <v>114</v>
      </c>
      <c r="X168">
        <v>95.1</v>
      </c>
      <c r="Y168" s="24">
        <v>3.2</v>
      </c>
      <c r="Z168">
        <v>11.2</v>
      </c>
      <c r="AA168" s="10">
        <v>0.34018085999999997</v>
      </c>
      <c r="AB168" s="10">
        <v>2.89748E-3</v>
      </c>
      <c r="AC168" s="10">
        <v>0.851746920741</v>
      </c>
    </row>
    <row r="169" spans="1:29" x14ac:dyDescent="0.3">
      <c r="A169" s="5">
        <v>55079019400</v>
      </c>
      <c r="B169" t="s">
        <v>176</v>
      </c>
      <c r="C169">
        <v>1850</v>
      </c>
      <c r="D169" s="16">
        <v>328</v>
      </c>
      <c r="E169">
        <v>204</v>
      </c>
      <c r="F169" s="16">
        <v>152</v>
      </c>
      <c r="G169" s="10">
        <v>11.027027027027026</v>
      </c>
      <c r="H169">
        <v>1531</v>
      </c>
      <c r="I169" s="16">
        <v>292</v>
      </c>
      <c r="J169">
        <v>8</v>
      </c>
      <c r="K169" s="16">
        <v>14</v>
      </c>
      <c r="L169">
        <v>10</v>
      </c>
      <c r="M169" s="16">
        <v>17</v>
      </c>
      <c r="N169">
        <v>6</v>
      </c>
      <c r="O169" s="16">
        <v>10</v>
      </c>
      <c r="P169">
        <v>24</v>
      </c>
      <c r="Q169" s="10">
        <v>1.5676028739386023</v>
      </c>
      <c r="R169">
        <v>11.4</v>
      </c>
      <c r="S169">
        <v>37.6</v>
      </c>
      <c r="T169">
        <v>16.100000000000001</v>
      </c>
      <c r="U169">
        <v>66.5</v>
      </c>
      <c r="V169" s="5">
        <v>1501</v>
      </c>
      <c r="W169" s="18">
        <v>306</v>
      </c>
      <c r="X169">
        <v>81.099999999999994</v>
      </c>
      <c r="Y169" s="24">
        <v>8.5</v>
      </c>
      <c r="Z169">
        <v>12.8</v>
      </c>
      <c r="AA169" s="10">
        <v>0.50291346000000003</v>
      </c>
      <c r="AB169" s="10">
        <v>1.416427E-2</v>
      </c>
      <c r="AC169" s="10">
        <v>2.8164428130400001</v>
      </c>
    </row>
    <row r="170" spans="1:29" x14ac:dyDescent="0.3">
      <c r="A170" s="5">
        <v>55079019500</v>
      </c>
      <c r="B170" t="s">
        <v>177</v>
      </c>
      <c r="C170">
        <v>1549</v>
      </c>
      <c r="D170" s="16">
        <v>275</v>
      </c>
      <c r="E170">
        <v>152</v>
      </c>
      <c r="F170" s="16">
        <v>205</v>
      </c>
      <c r="G170" s="10">
        <v>9.8127824402840549</v>
      </c>
      <c r="H170">
        <v>1587</v>
      </c>
      <c r="I170" s="16">
        <v>324</v>
      </c>
      <c r="J170">
        <v>52</v>
      </c>
      <c r="K170" s="16">
        <v>52</v>
      </c>
      <c r="L170">
        <v>7</v>
      </c>
      <c r="M170" s="16">
        <v>14</v>
      </c>
      <c r="N170">
        <v>71</v>
      </c>
      <c r="O170" s="16">
        <v>60</v>
      </c>
      <c r="P170">
        <v>130</v>
      </c>
      <c r="Q170" s="10">
        <v>8.1915563957151853</v>
      </c>
      <c r="R170">
        <v>11.5</v>
      </c>
      <c r="S170">
        <v>36.700000000000003</v>
      </c>
      <c r="T170">
        <v>16.399999999999999</v>
      </c>
      <c r="U170">
        <v>66.8</v>
      </c>
      <c r="V170" s="5">
        <v>1353</v>
      </c>
      <c r="W170" s="18">
        <v>216</v>
      </c>
      <c r="X170">
        <v>87.3</v>
      </c>
      <c r="Y170" s="24">
        <v>12.1</v>
      </c>
      <c r="Z170">
        <v>11</v>
      </c>
      <c r="AA170" s="10">
        <v>0.50607901</v>
      </c>
      <c r="AB170" s="10">
        <v>2.6364909999999998E-2</v>
      </c>
      <c r="AC170" s="10">
        <v>5.20964305554</v>
      </c>
    </row>
    <row r="171" spans="1:29" x14ac:dyDescent="0.3">
      <c r="A171" s="5">
        <v>55079019600</v>
      </c>
      <c r="B171" t="s">
        <v>178</v>
      </c>
      <c r="C171">
        <v>1703</v>
      </c>
      <c r="D171" s="16">
        <v>185</v>
      </c>
      <c r="E171">
        <v>229</v>
      </c>
      <c r="F171" s="16">
        <v>77</v>
      </c>
      <c r="G171" s="10">
        <v>13.446858485026425</v>
      </c>
      <c r="H171">
        <v>1899</v>
      </c>
      <c r="I171" s="16">
        <v>352</v>
      </c>
      <c r="J171">
        <v>56</v>
      </c>
      <c r="K171" s="16">
        <v>44</v>
      </c>
      <c r="L171">
        <v>114</v>
      </c>
      <c r="M171" s="16">
        <v>92</v>
      </c>
      <c r="N171">
        <v>20</v>
      </c>
      <c r="O171" s="16">
        <v>23</v>
      </c>
      <c r="P171">
        <v>190</v>
      </c>
      <c r="Q171" s="10">
        <v>10.005265929436545</v>
      </c>
      <c r="R171">
        <v>11.3</v>
      </c>
      <c r="S171">
        <v>36.6</v>
      </c>
      <c r="T171">
        <v>15.8</v>
      </c>
      <c r="U171">
        <v>66.7</v>
      </c>
      <c r="V171" s="5">
        <v>1423</v>
      </c>
      <c r="W171" s="18">
        <v>203</v>
      </c>
      <c r="X171">
        <v>83.6</v>
      </c>
      <c r="Y171" s="24">
        <v>6</v>
      </c>
      <c r="Z171">
        <v>12</v>
      </c>
      <c r="AA171" s="10">
        <v>0.50315511000000002</v>
      </c>
      <c r="AB171" s="10">
        <v>2.5145900000000001E-3</v>
      </c>
      <c r="AC171" s="10">
        <v>0.49976437683399999</v>
      </c>
    </row>
    <row r="172" spans="1:29" x14ac:dyDescent="0.3">
      <c r="A172" s="5">
        <v>55079019700</v>
      </c>
      <c r="B172" t="s">
        <v>179</v>
      </c>
      <c r="C172">
        <v>2465</v>
      </c>
      <c r="D172" s="16">
        <v>324</v>
      </c>
      <c r="E172">
        <v>248</v>
      </c>
      <c r="F172" s="16">
        <v>131</v>
      </c>
      <c r="G172" s="10">
        <v>10.060851926977687</v>
      </c>
      <c r="H172">
        <v>3034</v>
      </c>
      <c r="I172" s="16">
        <v>382</v>
      </c>
      <c r="J172">
        <v>203</v>
      </c>
      <c r="K172" s="16">
        <v>105</v>
      </c>
      <c r="L172">
        <v>16</v>
      </c>
      <c r="M172" s="16">
        <v>30</v>
      </c>
      <c r="N172">
        <v>19</v>
      </c>
      <c r="O172" s="16">
        <v>31</v>
      </c>
      <c r="P172">
        <v>238</v>
      </c>
      <c r="Q172" s="10">
        <v>7.8444297956493072</v>
      </c>
      <c r="R172">
        <v>11.9</v>
      </c>
      <c r="S172">
        <v>36.299999999999997</v>
      </c>
      <c r="T172">
        <v>17.5</v>
      </c>
      <c r="U172">
        <v>63.5</v>
      </c>
      <c r="V172" s="5">
        <v>2274</v>
      </c>
      <c r="W172" s="18">
        <v>305</v>
      </c>
      <c r="X172">
        <v>92.3</v>
      </c>
      <c r="Y172" s="24">
        <v>4.8</v>
      </c>
      <c r="Z172">
        <v>10.5</v>
      </c>
      <c r="AA172" s="10">
        <v>0.72706177999999999</v>
      </c>
      <c r="AB172" s="10">
        <v>9.4845199999999998E-3</v>
      </c>
      <c r="AC172" s="10">
        <v>1.30449987345</v>
      </c>
    </row>
    <row r="173" spans="1:29" x14ac:dyDescent="0.3">
      <c r="A173" s="5">
        <v>55079019800</v>
      </c>
      <c r="B173" t="s">
        <v>180</v>
      </c>
      <c r="C173">
        <v>2106</v>
      </c>
      <c r="D173" s="16">
        <v>236</v>
      </c>
      <c r="E173">
        <v>283</v>
      </c>
      <c r="F173" s="16">
        <v>141</v>
      </c>
      <c r="G173" s="10">
        <v>13.437796771130103</v>
      </c>
      <c r="H173">
        <v>2606</v>
      </c>
      <c r="I173" s="16">
        <v>646</v>
      </c>
      <c r="J173">
        <v>0</v>
      </c>
      <c r="K173" s="16">
        <v>14</v>
      </c>
      <c r="L173">
        <v>88</v>
      </c>
      <c r="M173" s="16">
        <v>104</v>
      </c>
      <c r="N173">
        <v>29</v>
      </c>
      <c r="O173" s="16">
        <v>53</v>
      </c>
      <c r="P173">
        <v>117</v>
      </c>
      <c r="Q173" s="10">
        <v>4.4896392939370688</v>
      </c>
      <c r="R173">
        <v>11.9</v>
      </c>
      <c r="S173">
        <v>39.9</v>
      </c>
      <c r="T173">
        <v>18.100000000000001</v>
      </c>
      <c r="U173">
        <v>58.9</v>
      </c>
      <c r="V173" s="5">
        <v>1978</v>
      </c>
      <c r="W173" s="18">
        <v>236</v>
      </c>
      <c r="X173">
        <v>93.9</v>
      </c>
      <c r="Y173" s="24">
        <v>3.6</v>
      </c>
      <c r="Z173">
        <v>14</v>
      </c>
      <c r="AA173" s="10">
        <v>0.79549080999999999</v>
      </c>
      <c r="AB173" s="10">
        <v>1.9356419999999999E-2</v>
      </c>
      <c r="AC173" s="10">
        <v>2.4332675823100001</v>
      </c>
    </row>
    <row r="174" spans="1:29" x14ac:dyDescent="0.3">
      <c r="A174" s="5">
        <v>55079019900</v>
      </c>
      <c r="B174" t="s">
        <v>181</v>
      </c>
      <c r="C174">
        <v>1601</v>
      </c>
      <c r="D174" s="16">
        <v>199</v>
      </c>
      <c r="E174">
        <v>115</v>
      </c>
      <c r="F174" s="16">
        <v>92</v>
      </c>
      <c r="G174" s="10">
        <v>7.1830106183635225</v>
      </c>
      <c r="H174">
        <v>1875</v>
      </c>
      <c r="I174" s="16">
        <v>317</v>
      </c>
      <c r="J174">
        <v>67</v>
      </c>
      <c r="K174" s="16">
        <v>64</v>
      </c>
      <c r="L174">
        <v>0</v>
      </c>
      <c r="M174" s="16">
        <v>10</v>
      </c>
      <c r="N174">
        <v>33</v>
      </c>
      <c r="O174" s="16">
        <v>44</v>
      </c>
      <c r="P174">
        <v>100</v>
      </c>
      <c r="Q174" s="10">
        <v>5.3333333333333339</v>
      </c>
      <c r="R174">
        <v>10.8</v>
      </c>
      <c r="S174">
        <v>36.799999999999997</v>
      </c>
      <c r="T174">
        <v>15.3</v>
      </c>
      <c r="U174">
        <v>68.2</v>
      </c>
      <c r="V174" s="5">
        <v>1441</v>
      </c>
      <c r="W174" s="18">
        <v>210</v>
      </c>
      <c r="X174">
        <v>90</v>
      </c>
      <c r="Y174" s="24">
        <v>5.6</v>
      </c>
      <c r="Z174">
        <v>11.4</v>
      </c>
      <c r="AA174" s="10">
        <v>0.58711924999999998</v>
      </c>
      <c r="AB174" s="10">
        <v>1.3269670000000001E-2</v>
      </c>
      <c r="AC174" s="10">
        <v>2.2601319919199998</v>
      </c>
    </row>
    <row r="175" spans="1:29" x14ac:dyDescent="0.3">
      <c r="A175" s="5">
        <v>55079020000</v>
      </c>
      <c r="B175" t="s">
        <v>182</v>
      </c>
      <c r="C175">
        <v>1546</v>
      </c>
      <c r="D175" s="16">
        <v>184</v>
      </c>
      <c r="E175">
        <v>283</v>
      </c>
      <c r="F175" s="16">
        <v>101</v>
      </c>
      <c r="G175" s="10">
        <v>18.305304010349289</v>
      </c>
      <c r="H175">
        <v>1716</v>
      </c>
      <c r="I175" s="16">
        <v>374</v>
      </c>
      <c r="J175">
        <v>0</v>
      </c>
      <c r="K175" s="16">
        <v>10</v>
      </c>
      <c r="L175">
        <v>166</v>
      </c>
      <c r="M175" s="16">
        <v>181</v>
      </c>
      <c r="N175">
        <v>37</v>
      </c>
      <c r="O175" s="16">
        <v>57</v>
      </c>
      <c r="P175">
        <v>203</v>
      </c>
      <c r="Q175" s="10">
        <v>11.829836829836831</v>
      </c>
      <c r="R175">
        <v>11.8</v>
      </c>
      <c r="S175">
        <v>39.700000000000003</v>
      </c>
      <c r="T175">
        <v>18</v>
      </c>
      <c r="U175">
        <v>55</v>
      </c>
      <c r="V175" s="5">
        <v>1269</v>
      </c>
      <c r="W175" s="18">
        <v>217</v>
      </c>
      <c r="X175">
        <v>82.1</v>
      </c>
      <c r="Y175" s="24">
        <v>7.7</v>
      </c>
      <c r="Z175">
        <v>23.3</v>
      </c>
      <c r="AA175" s="10">
        <v>0.53369560000000005</v>
      </c>
      <c r="AB175" s="10">
        <v>6.166638E-2</v>
      </c>
      <c r="AC175" s="10">
        <v>11.554597789500001</v>
      </c>
    </row>
    <row r="176" spans="1:29" x14ac:dyDescent="0.3">
      <c r="A176" s="5">
        <v>55079020100</v>
      </c>
      <c r="B176" t="s">
        <v>183</v>
      </c>
      <c r="C176">
        <v>1573</v>
      </c>
      <c r="D176" s="16">
        <v>262</v>
      </c>
      <c r="E176">
        <v>400</v>
      </c>
      <c r="F176" s="16">
        <v>235</v>
      </c>
      <c r="G176" s="10">
        <v>25.429116338207248</v>
      </c>
      <c r="H176">
        <v>1403</v>
      </c>
      <c r="I176" s="16">
        <v>261</v>
      </c>
      <c r="J176">
        <v>41</v>
      </c>
      <c r="K176" s="16">
        <v>37</v>
      </c>
      <c r="L176">
        <v>0</v>
      </c>
      <c r="M176" s="16">
        <v>10</v>
      </c>
      <c r="N176">
        <v>107</v>
      </c>
      <c r="O176" s="16">
        <v>138</v>
      </c>
      <c r="P176">
        <v>148</v>
      </c>
      <c r="Q176" s="10">
        <v>10.548823948681397</v>
      </c>
      <c r="R176">
        <v>11.6</v>
      </c>
      <c r="S176">
        <v>41.2</v>
      </c>
      <c r="T176">
        <v>17.600000000000001</v>
      </c>
      <c r="U176">
        <v>57.4</v>
      </c>
      <c r="V176" s="5">
        <v>1259</v>
      </c>
      <c r="W176" s="18">
        <v>217</v>
      </c>
      <c r="X176">
        <v>80</v>
      </c>
      <c r="Y176" s="24">
        <v>10.6</v>
      </c>
      <c r="Z176">
        <v>18.3</v>
      </c>
      <c r="AA176" s="10">
        <v>0.73847574000000005</v>
      </c>
      <c r="AB176" s="10">
        <v>0.13158275999999999</v>
      </c>
      <c r="AC176" s="10">
        <v>17.818156084599998</v>
      </c>
    </row>
    <row r="177" spans="1:29" x14ac:dyDescent="0.3">
      <c r="A177" s="5">
        <v>55079020200</v>
      </c>
      <c r="B177" t="s">
        <v>184</v>
      </c>
      <c r="C177">
        <v>1146</v>
      </c>
      <c r="D177" s="16">
        <v>148</v>
      </c>
      <c r="E177">
        <v>209</v>
      </c>
      <c r="F177" s="16">
        <v>95</v>
      </c>
      <c r="G177" s="10">
        <v>18.237347294938917</v>
      </c>
      <c r="H177">
        <v>1333</v>
      </c>
      <c r="I177" s="16">
        <v>291</v>
      </c>
      <c r="J177">
        <v>79</v>
      </c>
      <c r="K177" s="16">
        <v>62</v>
      </c>
      <c r="L177">
        <v>29</v>
      </c>
      <c r="M177" s="16">
        <v>32</v>
      </c>
      <c r="N177">
        <v>47</v>
      </c>
      <c r="O177" s="16">
        <v>51</v>
      </c>
      <c r="P177">
        <v>155</v>
      </c>
      <c r="Q177" s="10">
        <v>11.627906976744185</v>
      </c>
      <c r="R177">
        <v>11.1</v>
      </c>
      <c r="S177">
        <v>39.1</v>
      </c>
      <c r="T177">
        <v>17.600000000000001</v>
      </c>
      <c r="U177">
        <v>57.8</v>
      </c>
      <c r="V177" s="5">
        <v>1010</v>
      </c>
      <c r="W177" s="18">
        <v>165</v>
      </c>
      <c r="X177">
        <v>88.1</v>
      </c>
      <c r="Y177" s="24">
        <v>7.8</v>
      </c>
      <c r="Z177">
        <v>18.2</v>
      </c>
      <c r="AA177" s="10">
        <v>0.36989117999999999</v>
      </c>
      <c r="AB177" s="10">
        <v>0</v>
      </c>
      <c r="AC177" s="10">
        <v>0</v>
      </c>
    </row>
    <row r="178" spans="1:29" x14ac:dyDescent="0.3">
      <c r="A178" s="5">
        <v>55079020300</v>
      </c>
      <c r="B178" t="s">
        <v>185</v>
      </c>
      <c r="C178">
        <v>1577</v>
      </c>
      <c r="D178" s="16">
        <v>191</v>
      </c>
      <c r="E178">
        <v>209</v>
      </c>
      <c r="F178" s="16">
        <v>96</v>
      </c>
      <c r="G178" s="10">
        <v>13.253012048192772</v>
      </c>
      <c r="H178">
        <v>2052</v>
      </c>
      <c r="I178" s="16">
        <v>327</v>
      </c>
      <c r="J178">
        <v>59</v>
      </c>
      <c r="K178" s="16">
        <v>55</v>
      </c>
      <c r="L178">
        <v>20</v>
      </c>
      <c r="M178" s="16">
        <v>34</v>
      </c>
      <c r="N178">
        <v>0</v>
      </c>
      <c r="O178" s="16">
        <v>10</v>
      </c>
      <c r="P178">
        <v>79</v>
      </c>
      <c r="Q178" s="10">
        <v>3.8499025341130602</v>
      </c>
      <c r="R178">
        <v>11.3</v>
      </c>
      <c r="S178">
        <v>39.299999999999997</v>
      </c>
      <c r="T178">
        <v>17.8</v>
      </c>
      <c r="U178">
        <v>60</v>
      </c>
      <c r="V178" s="5">
        <v>1529</v>
      </c>
      <c r="W178" s="18">
        <v>192</v>
      </c>
      <c r="X178">
        <v>97</v>
      </c>
      <c r="Y178" s="24">
        <v>2.1</v>
      </c>
      <c r="Z178">
        <v>15.4</v>
      </c>
      <c r="AA178" s="10">
        <v>0.56021893</v>
      </c>
      <c r="AB178" s="10">
        <v>5.6475600000000003E-3</v>
      </c>
      <c r="AC178" s="10">
        <v>1.00809874454</v>
      </c>
    </row>
    <row r="179" spans="1:29" x14ac:dyDescent="0.3">
      <c r="A179" s="5">
        <v>55079020400</v>
      </c>
      <c r="B179" t="s">
        <v>186</v>
      </c>
      <c r="C179">
        <v>942</v>
      </c>
      <c r="D179" s="16">
        <v>148</v>
      </c>
      <c r="E179">
        <v>139</v>
      </c>
      <c r="F179" s="16">
        <v>80</v>
      </c>
      <c r="G179" s="10">
        <v>14.755838641188959</v>
      </c>
      <c r="H179">
        <v>1133</v>
      </c>
      <c r="I179" s="16">
        <v>302</v>
      </c>
      <c r="J179">
        <v>55</v>
      </c>
      <c r="K179" s="16">
        <v>38</v>
      </c>
      <c r="L179">
        <v>8</v>
      </c>
      <c r="M179" s="16">
        <v>12</v>
      </c>
      <c r="N179">
        <v>10</v>
      </c>
      <c r="O179" s="16">
        <v>14</v>
      </c>
      <c r="P179">
        <v>73</v>
      </c>
      <c r="Q179" s="10">
        <v>6.4430714916151803</v>
      </c>
      <c r="R179">
        <v>12</v>
      </c>
      <c r="S179">
        <v>43.6</v>
      </c>
      <c r="T179">
        <v>20.399999999999999</v>
      </c>
      <c r="U179">
        <v>48.3</v>
      </c>
      <c r="V179" s="5">
        <v>869</v>
      </c>
      <c r="W179" s="18">
        <v>144</v>
      </c>
      <c r="X179">
        <v>92.3</v>
      </c>
      <c r="Y179" s="24">
        <v>5.4</v>
      </c>
      <c r="Z179">
        <v>26.9</v>
      </c>
      <c r="AA179" s="10">
        <v>0.18884254</v>
      </c>
      <c r="AB179" s="10">
        <v>0</v>
      </c>
      <c r="AC179" s="10">
        <v>0</v>
      </c>
    </row>
    <row r="180" spans="1:29" x14ac:dyDescent="0.3">
      <c r="A180" s="5">
        <v>55079020500</v>
      </c>
      <c r="B180" t="s">
        <v>187</v>
      </c>
      <c r="C180">
        <v>1103</v>
      </c>
      <c r="D180" s="16">
        <v>165</v>
      </c>
      <c r="E180">
        <v>177</v>
      </c>
      <c r="F180" s="16">
        <v>86</v>
      </c>
      <c r="G180" s="10">
        <v>16.047144152311876</v>
      </c>
      <c r="H180">
        <v>1411</v>
      </c>
      <c r="I180" s="16">
        <v>212</v>
      </c>
      <c r="J180">
        <v>70</v>
      </c>
      <c r="K180" s="16">
        <v>43</v>
      </c>
      <c r="L180">
        <v>11</v>
      </c>
      <c r="M180" s="16">
        <v>15</v>
      </c>
      <c r="N180">
        <v>0</v>
      </c>
      <c r="O180" s="16">
        <v>10</v>
      </c>
      <c r="P180">
        <v>81</v>
      </c>
      <c r="Q180" s="10">
        <v>5.7406094968107721</v>
      </c>
      <c r="R180">
        <v>11.2</v>
      </c>
      <c r="S180">
        <v>41.8</v>
      </c>
      <c r="T180">
        <v>18.2</v>
      </c>
      <c r="U180">
        <v>54.8</v>
      </c>
      <c r="V180" s="5">
        <v>986</v>
      </c>
      <c r="W180" s="18">
        <v>167</v>
      </c>
      <c r="X180">
        <v>89.4</v>
      </c>
      <c r="Y180" s="24">
        <v>5.5</v>
      </c>
      <c r="Z180">
        <v>26.4</v>
      </c>
      <c r="AA180" s="10">
        <v>0.18442797</v>
      </c>
      <c r="AB180" s="10">
        <v>0</v>
      </c>
      <c r="AC180" s="10">
        <v>0</v>
      </c>
    </row>
    <row r="181" spans="1:29" x14ac:dyDescent="0.3">
      <c r="A181" s="5">
        <v>55079020600</v>
      </c>
      <c r="B181" t="s">
        <v>188</v>
      </c>
      <c r="C181">
        <v>1564</v>
      </c>
      <c r="D181" s="16">
        <v>214</v>
      </c>
      <c r="E181">
        <v>115</v>
      </c>
      <c r="F181" s="16">
        <v>63</v>
      </c>
      <c r="G181" s="10">
        <v>7.3529411764705888</v>
      </c>
      <c r="H181">
        <v>1692</v>
      </c>
      <c r="I181" s="16">
        <v>282</v>
      </c>
      <c r="J181">
        <v>21</v>
      </c>
      <c r="K181" s="16">
        <v>21</v>
      </c>
      <c r="L181">
        <v>46</v>
      </c>
      <c r="M181" s="16">
        <v>49</v>
      </c>
      <c r="N181">
        <v>0</v>
      </c>
      <c r="O181" s="16">
        <v>10</v>
      </c>
      <c r="P181">
        <v>67</v>
      </c>
      <c r="Q181" s="10">
        <v>3.959810874704492</v>
      </c>
      <c r="R181">
        <v>11.6</v>
      </c>
      <c r="S181">
        <v>37.1</v>
      </c>
      <c r="T181">
        <v>16.899999999999999</v>
      </c>
      <c r="U181">
        <v>66.5</v>
      </c>
      <c r="V181" s="5">
        <v>1443</v>
      </c>
      <c r="W181" s="18">
        <v>210</v>
      </c>
      <c r="X181">
        <v>92.3</v>
      </c>
      <c r="Y181" s="24">
        <v>4.3</v>
      </c>
      <c r="Z181">
        <v>10.7</v>
      </c>
      <c r="AA181" s="10">
        <v>0.51210018000000002</v>
      </c>
      <c r="AB181" s="10">
        <v>1.8803360000000002E-2</v>
      </c>
      <c r="AC181" s="10">
        <v>3.6718128081899999</v>
      </c>
    </row>
    <row r="182" spans="1:29" x14ac:dyDescent="0.3">
      <c r="A182" s="5">
        <v>55079020700</v>
      </c>
      <c r="B182" t="s">
        <v>189</v>
      </c>
      <c r="C182">
        <v>1973</v>
      </c>
      <c r="D182" s="16">
        <v>211</v>
      </c>
      <c r="E182">
        <v>136</v>
      </c>
      <c r="F182" s="16">
        <v>78</v>
      </c>
      <c r="G182" s="10">
        <v>6.893056259503294</v>
      </c>
      <c r="H182">
        <v>1878</v>
      </c>
      <c r="I182" s="16">
        <v>270</v>
      </c>
      <c r="J182">
        <v>127</v>
      </c>
      <c r="K182" s="16">
        <v>61</v>
      </c>
      <c r="L182">
        <v>54</v>
      </c>
      <c r="M182" s="16">
        <v>41</v>
      </c>
      <c r="N182">
        <v>43</v>
      </c>
      <c r="O182" s="16">
        <v>38</v>
      </c>
      <c r="P182">
        <v>224</v>
      </c>
      <c r="Q182" s="10">
        <v>11.92758253461129</v>
      </c>
      <c r="R182">
        <v>11.2</v>
      </c>
      <c r="S182">
        <v>36.6</v>
      </c>
      <c r="T182">
        <v>15.8</v>
      </c>
      <c r="U182">
        <v>70.5</v>
      </c>
      <c r="V182" s="5">
        <v>1749</v>
      </c>
      <c r="W182" s="18">
        <v>168</v>
      </c>
      <c r="X182">
        <v>88.6</v>
      </c>
      <c r="Y182" s="24">
        <v>7.1</v>
      </c>
      <c r="Z182">
        <v>8.8000000000000007</v>
      </c>
      <c r="AA182" s="10">
        <v>0.68586796999999999</v>
      </c>
      <c r="AB182" s="10">
        <v>2.8368190000000001E-2</v>
      </c>
      <c r="AC182" s="10">
        <v>4.1361007133800003</v>
      </c>
    </row>
    <row r="183" spans="1:29" x14ac:dyDescent="0.3">
      <c r="A183" s="5">
        <v>55079020800</v>
      </c>
      <c r="B183" t="s">
        <v>190</v>
      </c>
      <c r="C183">
        <v>1424</v>
      </c>
      <c r="D183" s="16">
        <v>108</v>
      </c>
      <c r="E183">
        <v>106</v>
      </c>
      <c r="F183" s="16">
        <v>46</v>
      </c>
      <c r="G183" s="10">
        <v>7.4438202247191017</v>
      </c>
      <c r="H183">
        <v>1460</v>
      </c>
      <c r="I183" s="16">
        <v>257</v>
      </c>
      <c r="J183">
        <v>30</v>
      </c>
      <c r="K183" s="16">
        <v>24</v>
      </c>
      <c r="L183">
        <v>20</v>
      </c>
      <c r="M183" s="16">
        <v>22</v>
      </c>
      <c r="N183">
        <v>4</v>
      </c>
      <c r="O183" s="16">
        <v>8</v>
      </c>
      <c r="P183">
        <v>54</v>
      </c>
      <c r="Q183" s="10">
        <v>3.6986301369863015</v>
      </c>
      <c r="R183">
        <v>10.9</v>
      </c>
      <c r="S183">
        <v>34</v>
      </c>
      <c r="T183">
        <v>14.4</v>
      </c>
      <c r="U183">
        <v>74.400000000000006</v>
      </c>
      <c r="V183" s="5">
        <v>1336</v>
      </c>
      <c r="W183" s="18">
        <v>123</v>
      </c>
      <c r="X183">
        <v>93.8</v>
      </c>
      <c r="Y183" s="24">
        <v>4.4000000000000004</v>
      </c>
      <c r="Z183">
        <v>7.3</v>
      </c>
      <c r="AA183" s="10">
        <v>0.43555160999999998</v>
      </c>
      <c r="AB183" s="10">
        <v>1.96191E-2</v>
      </c>
      <c r="AC183" s="10">
        <v>4.5044260082100003</v>
      </c>
    </row>
    <row r="184" spans="1:29" x14ac:dyDescent="0.3">
      <c r="A184" s="5">
        <v>55079020900</v>
      </c>
      <c r="B184" t="s">
        <v>191</v>
      </c>
      <c r="C184">
        <v>1110</v>
      </c>
      <c r="D184" s="16">
        <v>118</v>
      </c>
      <c r="E184">
        <v>35</v>
      </c>
      <c r="F184" s="16">
        <v>36</v>
      </c>
      <c r="G184" s="10">
        <v>3.1531531531531529</v>
      </c>
      <c r="H184">
        <v>1324</v>
      </c>
      <c r="I184" s="16">
        <v>185</v>
      </c>
      <c r="J184">
        <v>68</v>
      </c>
      <c r="K184" s="16">
        <v>57</v>
      </c>
      <c r="L184">
        <v>24</v>
      </c>
      <c r="M184" s="16">
        <v>29</v>
      </c>
      <c r="N184">
        <v>0</v>
      </c>
      <c r="O184" s="16">
        <v>10</v>
      </c>
      <c r="P184">
        <v>92</v>
      </c>
      <c r="Q184" s="10">
        <v>6.9486404833836861</v>
      </c>
      <c r="R184">
        <v>11.5</v>
      </c>
      <c r="S184">
        <v>36.200000000000003</v>
      </c>
      <c r="T184">
        <v>16.3</v>
      </c>
      <c r="U184">
        <v>68.599999999999994</v>
      </c>
      <c r="V184" s="5">
        <v>1015</v>
      </c>
      <c r="W184" s="18">
        <v>114</v>
      </c>
      <c r="X184">
        <v>91.4</v>
      </c>
      <c r="Y184" s="24">
        <v>4.3</v>
      </c>
      <c r="Z184">
        <v>10.5</v>
      </c>
      <c r="AA184" s="10">
        <v>0.39061572</v>
      </c>
      <c r="AB184" s="10">
        <v>0</v>
      </c>
      <c r="AC184" s="10">
        <v>0</v>
      </c>
    </row>
    <row r="185" spans="1:29" x14ac:dyDescent="0.3">
      <c r="A185" s="5">
        <v>55079021000</v>
      </c>
      <c r="B185" t="s">
        <v>192</v>
      </c>
      <c r="C185">
        <v>1109</v>
      </c>
      <c r="D185" s="16">
        <v>221</v>
      </c>
      <c r="E185">
        <v>178</v>
      </c>
      <c r="F185" s="16">
        <v>167</v>
      </c>
      <c r="G185" s="10">
        <v>16.05049594229035</v>
      </c>
      <c r="H185">
        <v>1000</v>
      </c>
      <c r="I185" s="16">
        <v>195</v>
      </c>
      <c r="J185">
        <v>14</v>
      </c>
      <c r="K185" s="16">
        <v>17</v>
      </c>
      <c r="L185">
        <v>4</v>
      </c>
      <c r="M185" s="16">
        <v>6</v>
      </c>
      <c r="N185">
        <v>0</v>
      </c>
      <c r="O185" s="16">
        <v>10</v>
      </c>
      <c r="P185">
        <v>18</v>
      </c>
      <c r="Q185" s="10">
        <v>1.7999999999999998</v>
      </c>
      <c r="R185">
        <v>11.3</v>
      </c>
      <c r="S185">
        <v>37.4</v>
      </c>
      <c r="T185">
        <v>15.9</v>
      </c>
      <c r="U185">
        <v>67.7</v>
      </c>
      <c r="V185" s="5">
        <v>909</v>
      </c>
      <c r="W185" s="18">
        <v>197</v>
      </c>
      <c r="X185">
        <v>82</v>
      </c>
      <c r="Y185" s="24">
        <v>10.9</v>
      </c>
      <c r="Z185">
        <v>10</v>
      </c>
      <c r="AA185" s="10">
        <v>0.50347702000000005</v>
      </c>
      <c r="AB185" s="10">
        <v>2.9311839999999999E-2</v>
      </c>
      <c r="AC185" s="10">
        <v>5.8218823969400004</v>
      </c>
    </row>
    <row r="186" spans="1:29" x14ac:dyDescent="0.3">
      <c r="A186" s="5">
        <v>55079021100</v>
      </c>
      <c r="B186" t="s">
        <v>193</v>
      </c>
      <c r="C186">
        <v>522</v>
      </c>
      <c r="D186" s="16">
        <v>48</v>
      </c>
      <c r="E186">
        <v>39</v>
      </c>
      <c r="F186" s="16">
        <v>35</v>
      </c>
      <c r="G186" s="10">
        <v>7.4712643678160928</v>
      </c>
      <c r="H186">
        <v>606</v>
      </c>
      <c r="I186" s="16">
        <v>92</v>
      </c>
      <c r="J186">
        <v>10</v>
      </c>
      <c r="K186" s="16">
        <v>11</v>
      </c>
      <c r="L186">
        <v>14</v>
      </c>
      <c r="M186" s="16">
        <v>15</v>
      </c>
      <c r="N186">
        <v>0</v>
      </c>
      <c r="O186" s="16">
        <v>10</v>
      </c>
      <c r="P186">
        <v>24</v>
      </c>
      <c r="Q186" s="10">
        <v>3.9603960396039604</v>
      </c>
      <c r="R186">
        <v>10.7</v>
      </c>
      <c r="S186">
        <v>34.799999999999997</v>
      </c>
      <c r="T186">
        <v>15.5</v>
      </c>
      <c r="U186">
        <v>72.8</v>
      </c>
      <c r="V186" s="5">
        <v>475</v>
      </c>
      <c r="W186" s="18">
        <v>53</v>
      </c>
      <c r="X186">
        <v>91</v>
      </c>
      <c r="Y186" s="24">
        <v>6.6</v>
      </c>
      <c r="Z186">
        <v>8.3000000000000007</v>
      </c>
      <c r="AA186" s="10">
        <v>0.24801185000000001</v>
      </c>
      <c r="AB186" s="10">
        <v>0</v>
      </c>
      <c r="AC186" s="10">
        <v>0</v>
      </c>
    </row>
    <row r="187" spans="1:29" x14ac:dyDescent="0.3">
      <c r="A187" s="5">
        <v>55079021200</v>
      </c>
      <c r="B187" t="s">
        <v>194</v>
      </c>
      <c r="C187">
        <v>943</v>
      </c>
      <c r="D187" s="16">
        <v>91</v>
      </c>
      <c r="E187">
        <v>133</v>
      </c>
      <c r="F187" s="16">
        <v>61</v>
      </c>
      <c r="G187" s="10">
        <v>14.103923647932131</v>
      </c>
      <c r="H187">
        <v>843</v>
      </c>
      <c r="I187" s="16">
        <v>210</v>
      </c>
      <c r="J187">
        <v>20</v>
      </c>
      <c r="K187" s="16">
        <v>21</v>
      </c>
      <c r="L187">
        <v>8</v>
      </c>
      <c r="M187" s="16">
        <v>12</v>
      </c>
      <c r="N187">
        <v>4</v>
      </c>
      <c r="O187" s="16">
        <v>7</v>
      </c>
      <c r="P187">
        <v>32</v>
      </c>
      <c r="Q187" s="10">
        <v>3.7959667852906289</v>
      </c>
      <c r="R187">
        <v>12</v>
      </c>
      <c r="S187">
        <v>39</v>
      </c>
      <c r="T187">
        <v>17.399999999999999</v>
      </c>
      <c r="U187">
        <v>60.9</v>
      </c>
      <c r="V187" s="5">
        <v>836</v>
      </c>
      <c r="W187" s="18">
        <v>97</v>
      </c>
      <c r="X187">
        <v>88.7</v>
      </c>
      <c r="Y187" s="24">
        <v>4.7</v>
      </c>
      <c r="Z187">
        <v>13.5</v>
      </c>
      <c r="AA187" s="10">
        <v>0.74802915999999997</v>
      </c>
      <c r="AB187" s="10">
        <v>0</v>
      </c>
      <c r="AC187" s="10">
        <v>0</v>
      </c>
    </row>
    <row r="188" spans="1:29" x14ac:dyDescent="0.3">
      <c r="A188" s="5">
        <v>55079021300</v>
      </c>
      <c r="B188" t="s">
        <v>195</v>
      </c>
      <c r="C188">
        <v>972</v>
      </c>
      <c r="D188" s="16">
        <v>229</v>
      </c>
      <c r="E188">
        <v>95</v>
      </c>
      <c r="F188" s="16">
        <v>49</v>
      </c>
      <c r="G188" s="10">
        <v>9.7736625514403297</v>
      </c>
      <c r="H188">
        <v>631</v>
      </c>
      <c r="I188" s="16">
        <v>130</v>
      </c>
      <c r="J188">
        <v>11</v>
      </c>
      <c r="K188" s="16">
        <v>16</v>
      </c>
      <c r="L188">
        <v>28</v>
      </c>
      <c r="M188" s="16">
        <v>24</v>
      </c>
      <c r="N188">
        <v>1</v>
      </c>
      <c r="O188" s="16">
        <v>3</v>
      </c>
      <c r="P188">
        <v>40</v>
      </c>
      <c r="Q188" s="10">
        <v>6.3391442155309035</v>
      </c>
      <c r="R188">
        <v>11.1</v>
      </c>
      <c r="S188">
        <v>36.5</v>
      </c>
      <c r="T188">
        <v>15.6</v>
      </c>
      <c r="U188">
        <v>62.8</v>
      </c>
      <c r="V188" s="5">
        <v>764</v>
      </c>
      <c r="W188" s="18">
        <v>202</v>
      </c>
      <c r="X188">
        <v>78.599999999999994</v>
      </c>
      <c r="Y188" s="24">
        <v>9.6999999999999993</v>
      </c>
      <c r="Z188">
        <v>16.7</v>
      </c>
      <c r="AA188" s="10">
        <v>0.49236235</v>
      </c>
      <c r="AB188" s="10">
        <v>0.20483825999999999</v>
      </c>
      <c r="AC188" s="10">
        <v>41.603152637500003</v>
      </c>
    </row>
    <row r="189" spans="1:29" x14ac:dyDescent="0.3">
      <c r="A189" s="5">
        <v>55079021400</v>
      </c>
      <c r="B189" t="s">
        <v>196</v>
      </c>
      <c r="C189">
        <v>1643</v>
      </c>
      <c r="D189" s="16">
        <v>336</v>
      </c>
      <c r="E189">
        <v>694</v>
      </c>
      <c r="F189" s="16">
        <v>341</v>
      </c>
      <c r="G189" s="10">
        <v>42.239805234327449</v>
      </c>
      <c r="H189">
        <v>1482</v>
      </c>
      <c r="I189" s="16">
        <v>323</v>
      </c>
      <c r="J189">
        <v>19</v>
      </c>
      <c r="K189" s="16">
        <v>23</v>
      </c>
      <c r="L189">
        <v>60</v>
      </c>
      <c r="M189" s="16">
        <v>72</v>
      </c>
      <c r="N189">
        <v>22</v>
      </c>
      <c r="O189" s="16">
        <v>25</v>
      </c>
      <c r="P189">
        <v>101</v>
      </c>
      <c r="Q189" s="10">
        <v>6.8151147098515521</v>
      </c>
      <c r="R189">
        <v>12.1</v>
      </c>
      <c r="S189">
        <v>42.5</v>
      </c>
      <c r="T189">
        <v>19.399999999999999</v>
      </c>
      <c r="U189">
        <v>50.4</v>
      </c>
      <c r="V189" s="5">
        <v>1561</v>
      </c>
      <c r="W189" s="18">
        <v>331</v>
      </c>
      <c r="X189">
        <v>95</v>
      </c>
      <c r="Y189" s="24">
        <v>4</v>
      </c>
      <c r="Z189">
        <v>24.9</v>
      </c>
      <c r="AA189" s="10">
        <v>0.49540627999999998</v>
      </c>
      <c r="AB189" s="10">
        <v>0</v>
      </c>
      <c r="AC189" s="10">
        <v>0</v>
      </c>
    </row>
    <row r="190" spans="1:29" x14ac:dyDescent="0.3">
      <c r="A190" s="5">
        <v>55079021500</v>
      </c>
      <c r="B190" t="s">
        <v>197</v>
      </c>
      <c r="C190">
        <v>1214</v>
      </c>
      <c r="D190" s="16">
        <v>263</v>
      </c>
      <c r="E190">
        <v>91</v>
      </c>
      <c r="F190" s="16">
        <v>60</v>
      </c>
      <c r="G190" s="10">
        <v>7.495881383855024</v>
      </c>
      <c r="H190">
        <v>1209</v>
      </c>
      <c r="I190" s="16">
        <v>302</v>
      </c>
      <c r="J190">
        <v>48</v>
      </c>
      <c r="K190" s="16">
        <v>34</v>
      </c>
      <c r="L190">
        <v>74</v>
      </c>
      <c r="M190" s="16">
        <v>44</v>
      </c>
      <c r="N190">
        <v>10</v>
      </c>
      <c r="O190" s="16">
        <v>17</v>
      </c>
      <c r="P190">
        <v>132</v>
      </c>
      <c r="Q190" s="10">
        <v>10.918114143920596</v>
      </c>
      <c r="R190">
        <v>10.6</v>
      </c>
      <c r="S190">
        <v>34.6</v>
      </c>
      <c r="T190">
        <v>15</v>
      </c>
      <c r="U190">
        <v>67.2</v>
      </c>
      <c r="V190" s="5">
        <v>1150</v>
      </c>
      <c r="W190" s="18">
        <v>257</v>
      </c>
      <c r="X190">
        <v>94.7</v>
      </c>
      <c r="Y190" s="24">
        <v>2.7</v>
      </c>
      <c r="Z190">
        <v>11.9</v>
      </c>
      <c r="AA190" s="10">
        <v>0.49846696000000001</v>
      </c>
      <c r="AB190" s="10">
        <v>0</v>
      </c>
      <c r="AC190" s="10">
        <v>0</v>
      </c>
    </row>
    <row r="191" spans="1:29" x14ac:dyDescent="0.3">
      <c r="A191" s="5">
        <v>55079021600</v>
      </c>
      <c r="B191" t="s">
        <v>198</v>
      </c>
      <c r="C191">
        <v>1451</v>
      </c>
      <c r="D191" s="16">
        <v>182</v>
      </c>
      <c r="E191">
        <v>95</v>
      </c>
      <c r="F191" s="16">
        <v>45</v>
      </c>
      <c r="G191" s="10">
        <v>6.5472088215024122</v>
      </c>
      <c r="H191">
        <v>1654</v>
      </c>
      <c r="I191" s="16">
        <v>320</v>
      </c>
      <c r="J191">
        <v>71</v>
      </c>
      <c r="K191" s="16">
        <v>56</v>
      </c>
      <c r="L191">
        <v>83</v>
      </c>
      <c r="M191" s="16">
        <v>59</v>
      </c>
      <c r="N191">
        <v>18</v>
      </c>
      <c r="O191" s="16">
        <v>28</v>
      </c>
      <c r="P191">
        <v>172</v>
      </c>
      <c r="Q191" s="10">
        <v>10.399032648125756</v>
      </c>
      <c r="R191">
        <v>11.9</v>
      </c>
      <c r="S191">
        <v>38.1</v>
      </c>
      <c r="T191">
        <v>18.7</v>
      </c>
      <c r="U191">
        <v>56.1</v>
      </c>
      <c r="V191" s="5">
        <v>1329</v>
      </c>
      <c r="W191" s="18">
        <v>173</v>
      </c>
      <c r="X191">
        <v>91.6</v>
      </c>
      <c r="Y191" s="24">
        <v>5</v>
      </c>
      <c r="Z191">
        <v>18</v>
      </c>
      <c r="AA191" s="10">
        <v>1.4286181</v>
      </c>
      <c r="AB191" s="10">
        <v>2.5519779999999999E-2</v>
      </c>
      <c r="AC191" s="10">
        <v>1.78632624072</v>
      </c>
    </row>
    <row r="192" spans="1:29" x14ac:dyDescent="0.3">
      <c r="A192" s="5">
        <v>55079021700</v>
      </c>
      <c r="B192" t="s">
        <v>199</v>
      </c>
      <c r="C192">
        <v>2194</v>
      </c>
      <c r="D192" s="16">
        <v>244</v>
      </c>
      <c r="E192">
        <v>151</v>
      </c>
      <c r="F192" s="16">
        <v>101</v>
      </c>
      <c r="G192" s="10">
        <v>6.8824065633546034</v>
      </c>
      <c r="H192">
        <v>3035</v>
      </c>
      <c r="I192" s="16">
        <v>914</v>
      </c>
      <c r="J192">
        <v>10</v>
      </c>
      <c r="K192" s="16">
        <v>23</v>
      </c>
      <c r="L192">
        <v>101</v>
      </c>
      <c r="M192" s="16">
        <v>125</v>
      </c>
      <c r="N192">
        <v>264</v>
      </c>
      <c r="O192" s="16">
        <v>306</v>
      </c>
      <c r="P192">
        <v>375</v>
      </c>
      <c r="Q192" s="10">
        <v>12.355848434925864</v>
      </c>
      <c r="R192">
        <v>11</v>
      </c>
      <c r="S192">
        <v>36.700000000000003</v>
      </c>
      <c r="T192">
        <v>15.3</v>
      </c>
      <c r="U192">
        <v>65.900000000000006</v>
      </c>
      <c r="V192" s="5">
        <v>2106</v>
      </c>
      <c r="W192" s="18">
        <v>258</v>
      </c>
      <c r="X192">
        <v>96</v>
      </c>
      <c r="Y192" s="24">
        <v>3.7</v>
      </c>
      <c r="Z192">
        <v>12.1</v>
      </c>
      <c r="AA192" s="10">
        <v>4.9012552999999999</v>
      </c>
      <c r="AB192" s="10">
        <v>8.6750019999999997E-2</v>
      </c>
      <c r="AC192" s="10">
        <v>1.76995513782</v>
      </c>
    </row>
    <row r="193" spans="1:29" x14ac:dyDescent="0.3">
      <c r="A193" s="5">
        <v>55079021800</v>
      </c>
      <c r="B193" t="s">
        <v>200</v>
      </c>
      <c r="C193">
        <v>788</v>
      </c>
      <c r="D193" s="16">
        <v>74</v>
      </c>
      <c r="E193">
        <v>167</v>
      </c>
      <c r="F193" s="16">
        <v>57</v>
      </c>
      <c r="G193" s="10">
        <v>21.19289340101523</v>
      </c>
      <c r="H193">
        <v>738</v>
      </c>
      <c r="I193" s="16">
        <v>138</v>
      </c>
      <c r="J193">
        <v>27</v>
      </c>
      <c r="K193" s="16">
        <v>26</v>
      </c>
      <c r="L193">
        <v>20</v>
      </c>
      <c r="M193" s="16">
        <v>30</v>
      </c>
      <c r="N193">
        <v>0</v>
      </c>
      <c r="O193" s="16">
        <v>10</v>
      </c>
      <c r="P193">
        <v>47</v>
      </c>
      <c r="Q193" s="10">
        <v>6.3685636856368566</v>
      </c>
      <c r="R193">
        <v>11.4</v>
      </c>
      <c r="S193">
        <v>37.9</v>
      </c>
      <c r="T193">
        <v>17.100000000000001</v>
      </c>
      <c r="U193">
        <v>61.1</v>
      </c>
      <c r="V193" s="5">
        <v>675</v>
      </c>
      <c r="W193" s="18">
        <v>82</v>
      </c>
      <c r="X193">
        <v>85.7</v>
      </c>
      <c r="Y193" s="24">
        <v>6.3</v>
      </c>
      <c r="Z193">
        <v>16</v>
      </c>
      <c r="AA193" s="10">
        <v>0.34025016000000002</v>
      </c>
      <c r="AB193" s="10">
        <v>7.6062300000000003E-3</v>
      </c>
      <c r="AC193" s="10">
        <v>2.2354816820700001</v>
      </c>
    </row>
    <row r="194" spans="1:29" x14ac:dyDescent="0.3">
      <c r="A194" s="5">
        <v>55079185400</v>
      </c>
      <c r="B194" t="s">
        <v>201</v>
      </c>
      <c r="C194">
        <v>406</v>
      </c>
      <c r="D194" s="16">
        <v>79</v>
      </c>
      <c r="E194">
        <v>115</v>
      </c>
      <c r="F194" s="16">
        <v>60</v>
      </c>
      <c r="G194" s="10">
        <v>28.325123152709359</v>
      </c>
      <c r="H194">
        <v>427</v>
      </c>
      <c r="I194" s="16">
        <v>153</v>
      </c>
      <c r="J194">
        <v>0</v>
      </c>
      <c r="K194" s="16">
        <v>10</v>
      </c>
      <c r="L194">
        <v>25</v>
      </c>
      <c r="M194" s="16">
        <v>31</v>
      </c>
      <c r="N194">
        <v>36</v>
      </c>
      <c r="O194" s="16">
        <v>52</v>
      </c>
      <c r="P194">
        <v>61</v>
      </c>
      <c r="Q194" s="10">
        <v>14.285714285714285</v>
      </c>
      <c r="R194">
        <v>15.3</v>
      </c>
      <c r="S194">
        <v>55.1</v>
      </c>
      <c r="T194">
        <v>22.6</v>
      </c>
      <c r="U194">
        <v>41.6</v>
      </c>
      <c r="V194" s="5">
        <v>362</v>
      </c>
      <c r="W194" s="18">
        <v>81</v>
      </c>
      <c r="X194">
        <v>89.2</v>
      </c>
      <c r="Y194" s="24">
        <v>8.6999999999999993</v>
      </c>
      <c r="Z194">
        <v>38.799999999999997</v>
      </c>
      <c r="AA194" s="10">
        <v>0.27522875000000002</v>
      </c>
      <c r="AB194" s="10">
        <v>2.0583839999999999E-2</v>
      </c>
      <c r="AC194" s="10">
        <v>7.47881171571</v>
      </c>
    </row>
    <row r="195" spans="1:29" x14ac:dyDescent="0.3">
      <c r="A195" s="5">
        <v>55079185500</v>
      </c>
      <c r="B195" t="s">
        <v>202</v>
      </c>
      <c r="C195">
        <v>552</v>
      </c>
      <c r="D195" s="16">
        <v>129</v>
      </c>
      <c r="E195">
        <v>231</v>
      </c>
      <c r="F195" s="16">
        <v>107</v>
      </c>
      <c r="G195" s="10">
        <v>41.847826086956523</v>
      </c>
      <c r="H195">
        <v>429</v>
      </c>
      <c r="I195" s="16">
        <v>167</v>
      </c>
      <c r="J195">
        <v>41</v>
      </c>
      <c r="K195" s="16">
        <v>45</v>
      </c>
      <c r="L195">
        <v>87</v>
      </c>
      <c r="M195" s="16">
        <v>115</v>
      </c>
      <c r="N195">
        <v>22</v>
      </c>
      <c r="O195" s="16">
        <v>34</v>
      </c>
      <c r="P195">
        <v>150</v>
      </c>
      <c r="Q195" s="10">
        <v>34.965034965034967</v>
      </c>
      <c r="R195">
        <v>14.8</v>
      </c>
      <c r="S195">
        <v>51.5</v>
      </c>
      <c r="T195">
        <v>20.3</v>
      </c>
      <c r="U195">
        <v>49.2</v>
      </c>
      <c r="V195" s="5">
        <v>392</v>
      </c>
      <c r="W195" s="18">
        <v>129</v>
      </c>
      <c r="X195">
        <v>71</v>
      </c>
      <c r="Y195" s="24">
        <v>13.7</v>
      </c>
      <c r="Z195">
        <v>30.2</v>
      </c>
      <c r="AA195" s="10">
        <v>0.34125689999999997</v>
      </c>
      <c r="AB195" s="10">
        <v>3.548113E-2</v>
      </c>
      <c r="AC195" s="10">
        <v>10.397190503699999</v>
      </c>
    </row>
    <row r="196" spans="1:29" x14ac:dyDescent="0.3">
      <c r="A196" s="5">
        <v>55079185600</v>
      </c>
      <c r="B196" t="s">
        <v>203</v>
      </c>
      <c r="C196">
        <v>1051</v>
      </c>
      <c r="D196" s="16">
        <v>210</v>
      </c>
      <c r="E196">
        <v>222</v>
      </c>
      <c r="F196" s="16">
        <v>102</v>
      </c>
      <c r="G196" s="10">
        <v>21.122740247383444</v>
      </c>
      <c r="H196">
        <v>875</v>
      </c>
      <c r="I196" s="16">
        <v>223</v>
      </c>
      <c r="J196">
        <v>16</v>
      </c>
      <c r="K196" s="16">
        <v>17</v>
      </c>
      <c r="L196">
        <v>28</v>
      </c>
      <c r="M196" s="16">
        <v>33</v>
      </c>
      <c r="N196">
        <v>12</v>
      </c>
      <c r="O196" s="16">
        <v>12</v>
      </c>
      <c r="P196">
        <v>56</v>
      </c>
      <c r="Q196" s="10">
        <v>6.4</v>
      </c>
      <c r="R196">
        <v>13.2</v>
      </c>
      <c r="S196">
        <v>44.6</v>
      </c>
      <c r="T196">
        <v>17.3</v>
      </c>
      <c r="U196">
        <v>61.3</v>
      </c>
      <c r="V196" s="5">
        <v>764</v>
      </c>
      <c r="W196" s="18">
        <v>186</v>
      </c>
      <c r="X196">
        <v>72.7</v>
      </c>
      <c r="Y196" s="24">
        <v>11.3</v>
      </c>
      <c r="Z196">
        <v>16.5</v>
      </c>
      <c r="AA196" s="10">
        <v>0.26103785000000002</v>
      </c>
      <c r="AB196" s="10">
        <v>8.0917999999999995E-4</v>
      </c>
      <c r="AC196" s="10">
        <v>0.30998569747600002</v>
      </c>
    </row>
    <row r="197" spans="1:29" x14ac:dyDescent="0.3">
      <c r="A197" s="5">
        <v>55079185700</v>
      </c>
      <c r="B197" t="s">
        <v>204</v>
      </c>
      <c r="C197">
        <v>1013</v>
      </c>
      <c r="D197" s="16">
        <v>253</v>
      </c>
      <c r="E197">
        <v>449</v>
      </c>
      <c r="F197" s="16">
        <v>221</v>
      </c>
      <c r="G197" s="10">
        <v>44.323790720631791</v>
      </c>
      <c r="H197">
        <v>593</v>
      </c>
      <c r="I197" s="16">
        <v>163</v>
      </c>
      <c r="J197">
        <v>43</v>
      </c>
      <c r="K197" s="16">
        <v>53</v>
      </c>
      <c r="L197">
        <v>93</v>
      </c>
      <c r="M197" s="16">
        <v>74</v>
      </c>
      <c r="N197">
        <v>3</v>
      </c>
      <c r="O197" s="16">
        <v>9</v>
      </c>
      <c r="P197">
        <v>139</v>
      </c>
      <c r="Q197" s="10">
        <v>23.440134907251263</v>
      </c>
      <c r="R197">
        <v>15.7</v>
      </c>
      <c r="S197">
        <v>52.7</v>
      </c>
      <c r="T197">
        <v>23.5</v>
      </c>
      <c r="U197">
        <v>43.2</v>
      </c>
      <c r="V197" s="5">
        <v>798</v>
      </c>
      <c r="W197" s="18">
        <v>230</v>
      </c>
      <c r="X197">
        <v>78.8</v>
      </c>
      <c r="Y197" s="24">
        <v>14.1</v>
      </c>
      <c r="Z197">
        <v>42.2</v>
      </c>
      <c r="AA197" s="10">
        <v>0.25837363000000002</v>
      </c>
      <c r="AB197" s="10">
        <v>5.0903000000000005E-4</v>
      </c>
      <c r="AC197" s="10">
        <v>0.19701313945999999</v>
      </c>
    </row>
    <row r="198" spans="1:29" x14ac:dyDescent="0.3">
      <c r="A198" s="5">
        <v>55079185800</v>
      </c>
      <c r="B198" t="s">
        <v>205</v>
      </c>
      <c r="C198">
        <v>486</v>
      </c>
      <c r="D198" s="16">
        <v>86</v>
      </c>
      <c r="E198">
        <v>87</v>
      </c>
      <c r="F198" s="16">
        <v>58</v>
      </c>
      <c r="G198" s="10">
        <v>17.901234567901234</v>
      </c>
      <c r="H198">
        <v>582</v>
      </c>
      <c r="I198" s="16">
        <v>139</v>
      </c>
      <c r="J198">
        <v>38</v>
      </c>
      <c r="K198" s="16">
        <v>42</v>
      </c>
      <c r="L198">
        <v>18</v>
      </c>
      <c r="M198" s="16">
        <v>25</v>
      </c>
      <c r="N198">
        <v>0</v>
      </c>
      <c r="O198" s="16">
        <v>10</v>
      </c>
      <c r="P198">
        <v>56</v>
      </c>
      <c r="Q198" s="10">
        <v>9.6219931271477677</v>
      </c>
      <c r="R198">
        <v>14.1</v>
      </c>
      <c r="S198">
        <v>48.2</v>
      </c>
      <c r="T198">
        <v>20.2</v>
      </c>
      <c r="U198">
        <v>50.4</v>
      </c>
      <c r="V198" s="5">
        <v>415</v>
      </c>
      <c r="W198" s="18">
        <v>92</v>
      </c>
      <c r="X198">
        <v>85.4</v>
      </c>
      <c r="Y198" s="24">
        <v>10.7</v>
      </c>
      <c r="Z198">
        <v>28.8</v>
      </c>
      <c r="AA198" s="10">
        <v>0.16955413</v>
      </c>
      <c r="AB198" s="10">
        <v>1.3799999999999999E-4</v>
      </c>
      <c r="AC198" s="10">
        <v>8.1389937243099994E-2</v>
      </c>
    </row>
    <row r="199" spans="1:29" x14ac:dyDescent="0.3">
      <c r="A199" s="5">
        <v>55079185900</v>
      </c>
      <c r="B199" t="s">
        <v>206</v>
      </c>
      <c r="C199">
        <v>299</v>
      </c>
      <c r="D199" s="16">
        <v>68</v>
      </c>
      <c r="E199">
        <v>121</v>
      </c>
      <c r="F199" s="16">
        <v>64</v>
      </c>
      <c r="G199" s="10">
        <v>40.468227424749166</v>
      </c>
      <c r="H199">
        <v>286</v>
      </c>
      <c r="I199" s="16">
        <v>83</v>
      </c>
      <c r="J199">
        <v>18</v>
      </c>
      <c r="K199" s="16">
        <v>21</v>
      </c>
      <c r="L199">
        <v>0</v>
      </c>
      <c r="M199" s="16">
        <v>10</v>
      </c>
      <c r="N199">
        <v>22</v>
      </c>
      <c r="O199" s="16">
        <v>24</v>
      </c>
      <c r="P199">
        <v>40</v>
      </c>
      <c r="Q199" s="10">
        <v>13.986013986013987</v>
      </c>
      <c r="R199">
        <v>14.4</v>
      </c>
      <c r="S199">
        <v>48.8</v>
      </c>
      <c r="T199">
        <v>20.3</v>
      </c>
      <c r="U199">
        <v>49.4</v>
      </c>
      <c r="V199" s="5">
        <v>288</v>
      </c>
      <c r="W199" s="18">
        <v>70</v>
      </c>
      <c r="X199">
        <v>96.3</v>
      </c>
      <c r="Y199" s="24">
        <v>7.5</v>
      </c>
      <c r="Z199">
        <v>29.3</v>
      </c>
      <c r="AA199" s="10">
        <v>0.18625291999999999</v>
      </c>
      <c r="AB199" s="10">
        <v>7.5496000000000005E-4</v>
      </c>
      <c r="AC199" s="10">
        <v>0.40534129612600001</v>
      </c>
    </row>
    <row r="200" spans="1:29" x14ac:dyDescent="0.3">
      <c r="A200" s="5">
        <v>55079186000</v>
      </c>
      <c r="B200" t="s">
        <v>207</v>
      </c>
      <c r="C200">
        <v>851</v>
      </c>
      <c r="D200" s="16">
        <v>93</v>
      </c>
      <c r="E200">
        <v>391</v>
      </c>
      <c r="F200" s="16">
        <v>108</v>
      </c>
      <c r="G200" s="10">
        <v>45.945945945945951</v>
      </c>
      <c r="H200">
        <v>416</v>
      </c>
      <c r="I200" s="16">
        <v>118</v>
      </c>
      <c r="J200">
        <v>2</v>
      </c>
      <c r="K200" s="16">
        <v>6</v>
      </c>
      <c r="L200">
        <v>0</v>
      </c>
      <c r="M200" s="16">
        <v>10</v>
      </c>
      <c r="N200">
        <v>12</v>
      </c>
      <c r="O200" s="16">
        <v>16</v>
      </c>
      <c r="P200">
        <v>14</v>
      </c>
      <c r="Q200" s="10">
        <v>3.3653846153846154</v>
      </c>
      <c r="R200">
        <v>16.3</v>
      </c>
      <c r="S200">
        <v>56.8</v>
      </c>
      <c r="T200">
        <v>21.8</v>
      </c>
      <c r="U200">
        <v>37.9</v>
      </c>
      <c r="V200" s="5">
        <v>527</v>
      </c>
      <c r="W200" s="18">
        <v>102</v>
      </c>
      <c r="X200">
        <v>61.9</v>
      </c>
      <c r="Y200" s="24">
        <v>12.1</v>
      </c>
      <c r="Z200">
        <v>46.8</v>
      </c>
      <c r="AA200" s="10">
        <v>0.22490246</v>
      </c>
      <c r="AB200" s="10">
        <v>1.8054239999999999E-2</v>
      </c>
      <c r="AC200" s="10">
        <v>8.0275867147</v>
      </c>
    </row>
    <row r="201" spans="1:29" x14ac:dyDescent="0.3">
      <c r="A201" s="5">
        <v>55079186100</v>
      </c>
      <c r="B201" t="s">
        <v>208</v>
      </c>
      <c r="C201">
        <v>774</v>
      </c>
      <c r="D201" s="16">
        <v>131</v>
      </c>
      <c r="E201">
        <v>481</v>
      </c>
      <c r="F201" s="16">
        <v>135</v>
      </c>
      <c r="G201" s="10">
        <v>62.144702842377264</v>
      </c>
      <c r="H201">
        <v>487</v>
      </c>
      <c r="I201" s="16">
        <v>187</v>
      </c>
      <c r="J201">
        <v>5</v>
      </c>
      <c r="K201" s="16">
        <v>9</v>
      </c>
      <c r="L201">
        <v>22</v>
      </c>
      <c r="M201" s="16">
        <v>33</v>
      </c>
      <c r="N201">
        <v>14</v>
      </c>
      <c r="O201" s="16">
        <v>21</v>
      </c>
      <c r="P201">
        <v>41</v>
      </c>
      <c r="Q201" s="10">
        <v>8.4188911704312108</v>
      </c>
      <c r="R201">
        <v>15.8</v>
      </c>
      <c r="S201">
        <v>52.7</v>
      </c>
      <c r="T201">
        <v>25.5</v>
      </c>
      <c r="U201">
        <v>34.799999999999997</v>
      </c>
      <c r="V201" s="5">
        <v>524</v>
      </c>
      <c r="W201" s="18">
        <v>129</v>
      </c>
      <c r="X201">
        <v>67.7</v>
      </c>
      <c r="Y201" s="24">
        <v>9.9</v>
      </c>
      <c r="Z201">
        <v>49.9</v>
      </c>
      <c r="AA201" s="10">
        <v>0.19484335</v>
      </c>
      <c r="AB201" s="10">
        <v>1.9380479999999999E-2</v>
      </c>
      <c r="AC201" s="10">
        <v>9.9466982065299998</v>
      </c>
    </row>
    <row r="202" spans="1:29" x14ac:dyDescent="0.3">
      <c r="A202" s="5">
        <v>55079186200</v>
      </c>
      <c r="B202" t="s">
        <v>209</v>
      </c>
      <c r="C202">
        <v>425</v>
      </c>
      <c r="D202" s="16">
        <v>105</v>
      </c>
      <c r="E202">
        <v>187</v>
      </c>
      <c r="F202" s="16">
        <v>93</v>
      </c>
      <c r="G202" s="10">
        <v>44</v>
      </c>
      <c r="H202">
        <v>312</v>
      </c>
      <c r="I202" s="16">
        <v>121</v>
      </c>
      <c r="J202">
        <v>6</v>
      </c>
      <c r="K202" s="16">
        <v>9</v>
      </c>
      <c r="L202">
        <v>0</v>
      </c>
      <c r="M202" s="16">
        <v>10</v>
      </c>
      <c r="N202">
        <v>0</v>
      </c>
      <c r="O202" s="16">
        <v>10</v>
      </c>
      <c r="P202">
        <v>6</v>
      </c>
      <c r="Q202" s="10">
        <v>1.9230769230769231</v>
      </c>
      <c r="R202">
        <v>14.1</v>
      </c>
      <c r="S202">
        <v>49.7</v>
      </c>
      <c r="T202">
        <v>20.8</v>
      </c>
      <c r="U202">
        <v>45.1</v>
      </c>
      <c r="V202" s="5">
        <v>349</v>
      </c>
      <c r="W202" s="18">
        <v>102</v>
      </c>
      <c r="X202">
        <v>82.1</v>
      </c>
      <c r="Y202" s="24">
        <v>8.6999999999999993</v>
      </c>
      <c r="Z202">
        <v>34.200000000000003</v>
      </c>
      <c r="AA202" s="10">
        <v>0.20515606</v>
      </c>
      <c r="AB202" s="10">
        <v>3.2722260000000003E-2</v>
      </c>
      <c r="AC202" s="10">
        <v>15.949935868300001</v>
      </c>
    </row>
    <row r="203" spans="1:29" x14ac:dyDescent="0.3">
      <c r="A203" s="5">
        <v>55079186300</v>
      </c>
      <c r="B203" t="s">
        <v>210</v>
      </c>
      <c r="C203">
        <v>1670</v>
      </c>
      <c r="D203" s="16">
        <v>180</v>
      </c>
      <c r="E203">
        <v>319</v>
      </c>
      <c r="F203" s="16">
        <v>126</v>
      </c>
      <c r="G203" s="10">
        <v>19.101796407185628</v>
      </c>
      <c r="H203">
        <v>1586</v>
      </c>
      <c r="I203" s="16">
        <v>236</v>
      </c>
      <c r="J203">
        <v>33</v>
      </c>
      <c r="K203" s="16">
        <v>39</v>
      </c>
      <c r="L203">
        <v>0</v>
      </c>
      <c r="M203" s="16">
        <v>10</v>
      </c>
      <c r="N203">
        <v>0</v>
      </c>
      <c r="O203" s="16">
        <v>10</v>
      </c>
      <c r="P203">
        <v>33</v>
      </c>
      <c r="Q203" s="10">
        <v>2.0807061790668349</v>
      </c>
      <c r="R203">
        <v>11.6</v>
      </c>
      <c r="S203">
        <v>37.200000000000003</v>
      </c>
      <c r="T203">
        <v>20.3</v>
      </c>
      <c r="U203">
        <v>57.7</v>
      </c>
      <c r="V203" s="5">
        <v>1553</v>
      </c>
      <c r="W203" s="18">
        <v>194</v>
      </c>
      <c r="X203">
        <v>93</v>
      </c>
      <c r="Y203" s="24">
        <v>4.2</v>
      </c>
      <c r="Z203">
        <v>18.600000000000001</v>
      </c>
      <c r="AA203" s="10">
        <v>0.47951156</v>
      </c>
      <c r="AB203" s="10">
        <v>9.3312499999999993E-3</v>
      </c>
      <c r="AC203" s="10">
        <v>1.94599062429</v>
      </c>
    </row>
    <row r="204" spans="1:29" x14ac:dyDescent="0.3">
      <c r="A204" s="5">
        <v>55079186400</v>
      </c>
      <c r="B204" t="s">
        <v>211</v>
      </c>
      <c r="C204">
        <v>235</v>
      </c>
      <c r="D204" s="16">
        <v>35</v>
      </c>
      <c r="E204">
        <v>161</v>
      </c>
      <c r="F204" s="16">
        <v>37</v>
      </c>
      <c r="G204" s="10">
        <v>68.510638297872333</v>
      </c>
      <c r="H204">
        <v>406</v>
      </c>
      <c r="I204" s="16">
        <v>145</v>
      </c>
      <c r="J204">
        <v>0</v>
      </c>
      <c r="K204" s="16">
        <v>10</v>
      </c>
      <c r="L204">
        <v>0</v>
      </c>
      <c r="M204" s="16">
        <v>10</v>
      </c>
      <c r="N204">
        <v>0</v>
      </c>
      <c r="O204" s="16">
        <v>10</v>
      </c>
      <c r="P204">
        <v>0</v>
      </c>
      <c r="Q204" s="10">
        <v>0</v>
      </c>
      <c r="R204">
        <v>14.1</v>
      </c>
      <c r="S204">
        <v>32.9</v>
      </c>
      <c r="T204">
        <v>30.8</v>
      </c>
      <c r="U204">
        <v>50.5</v>
      </c>
      <c r="V204" s="5">
        <v>201</v>
      </c>
      <c r="W204" s="18">
        <v>35</v>
      </c>
      <c r="X204">
        <v>85.5</v>
      </c>
      <c r="Y204" s="24">
        <v>9.6</v>
      </c>
      <c r="Z204">
        <v>24.4</v>
      </c>
      <c r="AA204" s="10">
        <v>0.29785086</v>
      </c>
      <c r="AB204" s="10">
        <v>0</v>
      </c>
      <c r="AC204" s="10">
        <v>0</v>
      </c>
    </row>
    <row r="205" spans="1:29" x14ac:dyDescent="0.3">
      <c r="A205" s="5">
        <v>55079186500</v>
      </c>
      <c r="B205" t="s">
        <v>212</v>
      </c>
      <c r="C205">
        <v>1159</v>
      </c>
      <c r="D205" s="16">
        <v>183</v>
      </c>
      <c r="E205">
        <v>249</v>
      </c>
      <c r="F205" s="16">
        <v>100</v>
      </c>
      <c r="G205" s="10">
        <v>21.484037963761864</v>
      </c>
      <c r="H205">
        <v>1093</v>
      </c>
      <c r="I205" s="16">
        <v>212</v>
      </c>
      <c r="J205">
        <v>10</v>
      </c>
      <c r="K205" s="16">
        <v>15</v>
      </c>
      <c r="L205">
        <v>15</v>
      </c>
      <c r="M205" s="16">
        <v>17</v>
      </c>
      <c r="N205">
        <v>0</v>
      </c>
      <c r="O205" s="16">
        <v>10</v>
      </c>
      <c r="P205">
        <v>25</v>
      </c>
      <c r="Q205" s="10">
        <v>2.2872827081427265</v>
      </c>
      <c r="R205">
        <v>12.4</v>
      </c>
      <c r="S205">
        <v>42.5</v>
      </c>
      <c r="T205">
        <v>20.6</v>
      </c>
      <c r="U205">
        <v>53.1</v>
      </c>
      <c r="V205" s="5">
        <v>925</v>
      </c>
      <c r="W205" s="18">
        <v>145</v>
      </c>
      <c r="X205">
        <v>79.8</v>
      </c>
      <c r="Y205" s="24">
        <v>11.3</v>
      </c>
      <c r="Z205">
        <v>22.7</v>
      </c>
      <c r="AA205" s="10">
        <v>0.47698447999999999</v>
      </c>
      <c r="AB205" s="10">
        <v>2.42056E-3</v>
      </c>
      <c r="AC205" s="10">
        <v>0.50747143806399997</v>
      </c>
    </row>
    <row r="206" spans="1:29" x14ac:dyDescent="0.3">
      <c r="A206" s="5">
        <v>55079186600</v>
      </c>
      <c r="B206" t="s">
        <v>213</v>
      </c>
      <c r="C206">
        <v>1047</v>
      </c>
      <c r="D206" s="16">
        <v>147</v>
      </c>
      <c r="E206">
        <v>302</v>
      </c>
      <c r="F206" s="16">
        <v>75</v>
      </c>
      <c r="G206" s="10">
        <v>28.844317096466092</v>
      </c>
      <c r="H206">
        <v>1084</v>
      </c>
      <c r="I206" s="16">
        <v>233</v>
      </c>
      <c r="J206">
        <v>104</v>
      </c>
      <c r="K206" s="16">
        <v>57</v>
      </c>
      <c r="L206">
        <v>10</v>
      </c>
      <c r="M206" s="16">
        <v>11</v>
      </c>
      <c r="N206">
        <v>0</v>
      </c>
      <c r="O206" s="16">
        <v>10</v>
      </c>
      <c r="P206">
        <v>114</v>
      </c>
      <c r="Q206" s="10">
        <v>10.516605166051662</v>
      </c>
      <c r="R206">
        <v>12.3</v>
      </c>
      <c r="S206">
        <v>43.3</v>
      </c>
      <c r="T206">
        <v>21.2</v>
      </c>
      <c r="U206">
        <v>51.2</v>
      </c>
      <c r="V206" s="5">
        <v>792</v>
      </c>
      <c r="W206" s="18">
        <v>149</v>
      </c>
      <c r="X206">
        <v>75.599999999999994</v>
      </c>
      <c r="Y206" s="24">
        <v>10.7</v>
      </c>
      <c r="Z206">
        <v>26.2</v>
      </c>
      <c r="AA206" s="10">
        <v>0.39432833</v>
      </c>
      <c r="AB206" s="10">
        <v>5.8625629999999998E-2</v>
      </c>
      <c r="AC206" s="10">
        <v>14.867212305000001</v>
      </c>
    </row>
    <row r="207" spans="1:29" x14ac:dyDescent="0.3">
      <c r="A207" s="5">
        <v>55079186800</v>
      </c>
      <c r="B207" t="s">
        <v>214</v>
      </c>
      <c r="C207">
        <v>805</v>
      </c>
      <c r="D207" s="16">
        <v>103</v>
      </c>
      <c r="E207">
        <v>325</v>
      </c>
      <c r="F207" s="16">
        <v>102</v>
      </c>
      <c r="G207" s="10">
        <v>40.372670807453417</v>
      </c>
      <c r="H207">
        <v>450</v>
      </c>
      <c r="I207" s="16">
        <v>90</v>
      </c>
      <c r="J207">
        <v>15</v>
      </c>
      <c r="K207" s="16">
        <v>20</v>
      </c>
      <c r="L207">
        <v>16</v>
      </c>
      <c r="M207" s="16">
        <v>18</v>
      </c>
      <c r="N207">
        <v>0</v>
      </c>
      <c r="O207" s="16">
        <v>10</v>
      </c>
      <c r="P207">
        <v>31</v>
      </c>
      <c r="Q207" s="10">
        <v>6.8888888888888893</v>
      </c>
      <c r="R207">
        <v>13.1</v>
      </c>
      <c r="S207">
        <v>48</v>
      </c>
      <c r="T207">
        <v>21.5</v>
      </c>
      <c r="U207">
        <v>44.8</v>
      </c>
      <c r="V207" s="5">
        <v>669</v>
      </c>
      <c r="W207" s="18">
        <v>114</v>
      </c>
      <c r="X207">
        <v>83.1</v>
      </c>
      <c r="Y207" s="24">
        <v>6</v>
      </c>
      <c r="Z207">
        <v>32</v>
      </c>
      <c r="AA207" s="10">
        <v>2.2025964</v>
      </c>
      <c r="AB207" s="10">
        <v>0.16981636</v>
      </c>
      <c r="AC207" s="10">
        <v>7.7098264575400002</v>
      </c>
    </row>
    <row r="208" spans="1:29" x14ac:dyDescent="0.3">
      <c r="A208" s="5">
        <v>55079186900</v>
      </c>
      <c r="B208" t="s">
        <v>215</v>
      </c>
      <c r="C208">
        <v>1625</v>
      </c>
      <c r="D208" s="16">
        <v>237</v>
      </c>
      <c r="E208">
        <v>117</v>
      </c>
      <c r="F208" s="16">
        <v>64</v>
      </c>
      <c r="G208" s="10">
        <v>7.1999999999999993</v>
      </c>
      <c r="H208">
        <v>884</v>
      </c>
      <c r="I208" s="16">
        <v>171</v>
      </c>
      <c r="J208">
        <v>10</v>
      </c>
      <c r="K208" s="16">
        <v>16</v>
      </c>
      <c r="L208">
        <v>14</v>
      </c>
      <c r="M208" s="16">
        <v>17</v>
      </c>
      <c r="N208">
        <v>0</v>
      </c>
      <c r="O208" s="16">
        <v>10</v>
      </c>
      <c r="P208">
        <v>24</v>
      </c>
      <c r="Q208" s="10">
        <v>2.7149321266968327</v>
      </c>
      <c r="R208">
        <v>9.1</v>
      </c>
      <c r="S208">
        <v>26.5</v>
      </c>
      <c r="T208">
        <v>10.6</v>
      </c>
      <c r="U208">
        <v>80.8</v>
      </c>
      <c r="V208" s="5">
        <v>1471</v>
      </c>
      <c r="W208" s="18">
        <v>242</v>
      </c>
      <c r="X208">
        <v>90.5</v>
      </c>
      <c r="Y208" s="24">
        <v>4.0999999999999996</v>
      </c>
      <c r="Z208">
        <v>3.4</v>
      </c>
      <c r="AA208" s="10">
        <v>0.16573676000000001</v>
      </c>
      <c r="AB208" s="10">
        <v>8.4692439999999994E-2</v>
      </c>
      <c r="AC208" s="10">
        <v>51.100576601100002</v>
      </c>
    </row>
    <row r="209" spans="1:29" x14ac:dyDescent="0.3">
      <c r="A209" s="5">
        <v>55079187000</v>
      </c>
      <c r="B209" t="s">
        <v>216</v>
      </c>
      <c r="C209">
        <v>2325</v>
      </c>
      <c r="D209" s="16">
        <v>267</v>
      </c>
      <c r="E209">
        <v>247</v>
      </c>
      <c r="F209" s="16">
        <v>140</v>
      </c>
      <c r="G209" s="10">
        <v>10.623655913978494</v>
      </c>
      <c r="H209">
        <v>1921</v>
      </c>
      <c r="I209" s="16">
        <v>304</v>
      </c>
      <c r="J209">
        <v>55</v>
      </c>
      <c r="K209" s="16">
        <v>47</v>
      </c>
      <c r="L209">
        <v>53</v>
      </c>
      <c r="M209" s="16">
        <v>47</v>
      </c>
      <c r="N209">
        <v>38</v>
      </c>
      <c r="O209" s="16">
        <v>36</v>
      </c>
      <c r="P209">
        <v>146</v>
      </c>
      <c r="Q209" s="10">
        <v>7.6002082248828735</v>
      </c>
      <c r="R209">
        <v>10.7</v>
      </c>
      <c r="S209">
        <v>30.3</v>
      </c>
      <c r="T209">
        <v>16</v>
      </c>
      <c r="U209">
        <v>74.7</v>
      </c>
      <c r="V209" s="5">
        <v>2162</v>
      </c>
      <c r="W209" s="18">
        <v>263</v>
      </c>
      <c r="X209">
        <v>93</v>
      </c>
      <c r="Y209" s="24">
        <v>4.4000000000000004</v>
      </c>
      <c r="Z209">
        <v>5.6</v>
      </c>
      <c r="AA209" s="10">
        <v>0.13882129000000001</v>
      </c>
      <c r="AB209" s="10">
        <v>4.4551599999999997E-3</v>
      </c>
      <c r="AC209" s="10">
        <v>3.2092771937200002</v>
      </c>
    </row>
    <row r="210" spans="1:29" x14ac:dyDescent="0.3">
      <c r="A210" s="5">
        <v>55079187400</v>
      </c>
      <c r="B210" t="s">
        <v>217</v>
      </c>
      <c r="C210">
        <v>2348</v>
      </c>
      <c r="D210" s="16">
        <v>256</v>
      </c>
      <c r="E210">
        <v>84</v>
      </c>
      <c r="F210" s="16">
        <v>63</v>
      </c>
      <c r="G210" s="10">
        <v>3.5775127768313459</v>
      </c>
      <c r="H210">
        <v>2366</v>
      </c>
      <c r="I210" s="16">
        <v>308</v>
      </c>
      <c r="J210">
        <v>105</v>
      </c>
      <c r="K210" s="16">
        <v>77</v>
      </c>
      <c r="L210">
        <v>40</v>
      </c>
      <c r="M210" s="16">
        <v>32</v>
      </c>
      <c r="N210">
        <v>76</v>
      </c>
      <c r="O210" s="16">
        <v>60</v>
      </c>
      <c r="P210">
        <v>221</v>
      </c>
      <c r="Q210" s="10">
        <v>9.3406593406593412</v>
      </c>
      <c r="R210">
        <v>10.199999999999999</v>
      </c>
      <c r="S210">
        <v>29.8</v>
      </c>
      <c r="T210">
        <v>14.7</v>
      </c>
      <c r="U210">
        <v>76.900000000000006</v>
      </c>
      <c r="V210" s="5">
        <v>2348</v>
      </c>
      <c r="W210" s="18">
        <v>256</v>
      </c>
      <c r="X210">
        <v>100</v>
      </c>
      <c r="Y210" s="24">
        <v>1</v>
      </c>
      <c r="Z210">
        <v>4.5999999999999996</v>
      </c>
      <c r="AA210" s="10">
        <v>0.66642129999999999</v>
      </c>
      <c r="AB210" s="10">
        <v>5.0232300000000001E-2</v>
      </c>
      <c r="AC210" s="10">
        <v>7.5376192207499999</v>
      </c>
    </row>
    <row r="211" spans="1:29" x14ac:dyDescent="0.3">
      <c r="A211" s="5">
        <v>55079980000</v>
      </c>
      <c r="B211" t="s">
        <v>218</v>
      </c>
      <c r="C211">
        <v>0</v>
      </c>
      <c r="D211" s="16">
        <v>10</v>
      </c>
      <c r="E211">
        <v>0</v>
      </c>
      <c r="F211" s="16">
        <v>10</v>
      </c>
      <c r="H211">
        <v>0</v>
      </c>
      <c r="I211" s="16">
        <v>10</v>
      </c>
      <c r="J211">
        <v>0</v>
      </c>
      <c r="K211" s="16">
        <v>10</v>
      </c>
      <c r="L211">
        <v>0</v>
      </c>
      <c r="M211" s="16">
        <v>10</v>
      </c>
      <c r="N211">
        <v>0</v>
      </c>
      <c r="O211" s="16">
        <v>10</v>
      </c>
      <c r="P211">
        <v>0</v>
      </c>
      <c r="V211" s="5">
        <v>0</v>
      </c>
      <c r="W211" s="18">
        <v>10</v>
      </c>
      <c r="Y211" s="24"/>
    </row>
    <row r="213" spans="1:29" s="12" customFormat="1" x14ac:dyDescent="0.3">
      <c r="A213" s="11" t="s">
        <v>421</v>
      </c>
      <c r="C213" s="12">
        <f>SUM(C2:C211)</f>
        <v>231171</v>
      </c>
      <c r="D213" s="17"/>
      <c r="E213" s="12">
        <f t="shared" ref="E213:V213" si="0">SUM(E2:E211)</f>
        <v>49844</v>
      </c>
      <c r="F213" s="17"/>
      <c r="H213" s="12">
        <f t="shared" si="0"/>
        <v>230858</v>
      </c>
      <c r="I213" s="17"/>
      <c r="J213" s="12">
        <f t="shared" si="0"/>
        <v>7754</v>
      </c>
      <c r="K213" s="17"/>
      <c r="L213" s="12">
        <f t="shared" si="0"/>
        <v>6632</v>
      </c>
      <c r="M213" s="17"/>
      <c r="N213" s="12">
        <f t="shared" si="0"/>
        <v>3744</v>
      </c>
      <c r="O213" s="17"/>
      <c r="P213" s="12">
        <f t="shared" si="0"/>
        <v>18130</v>
      </c>
      <c r="V213" s="12">
        <f t="shared" si="0"/>
        <v>197777</v>
      </c>
      <c r="W213" s="17"/>
      <c r="Y213" s="17"/>
    </row>
    <row r="214" spans="1:29" x14ac:dyDescent="0.3">
      <c r="A214" s="13" t="s">
        <v>419</v>
      </c>
      <c r="C214" s="5">
        <f>AVERAGE(C2:C211)</f>
        <v>1100.8142857142857</v>
      </c>
      <c r="E214" s="5">
        <f t="shared" ref="E214:AC214" si="1">AVERAGE(E2:E211)</f>
        <v>237.35238095238094</v>
      </c>
      <c r="G214" s="10">
        <f t="shared" si="1"/>
        <v>23.920401667313101</v>
      </c>
      <c r="H214" s="5">
        <f t="shared" si="1"/>
        <v>1099.3238095238096</v>
      </c>
      <c r="J214" s="5">
        <f t="shared" si="1"/>
        <v>36.923809523809524</v>
      </c>
      <c r="L214" s="5">
        <f t="shared" si="1"/>
        <v>31.580952380952382</v>
      </c>
      <c r="N214" s="5">
        <f t="shared" si="1"/>
        <v>17.828571428571429</v>
      </c>
      <c r="P214" s="5">
        <f t="shared" si="1"/>
        <v>86.333333333333329</v>
      </c>
      <c r="Q214" s="10">
        <f t="shared" si="1"/>
        <v>8.2237336268929493</v>
      </c>
      <c r="R214" s="10">
        <f t="shared" si="1"/>
        <v>13.090430622009571</v>
      </c>
      <c r="S214" s="10">
        <f t="shared" si="1"/>
        <v>43.728229665071794</v>
      </c>
      <c r="T214" s="10">
        <f t="shared" si="1"/>
        <v>19.926794258373214</v>
      </c>
      <c r="U214" s="10">
        <f t="shared" si="1"/>
        <v>54.237320574162645</v>
      </c>
      <c r="V214" s="5">
        <f t="shared" si="1"/>
        <v>941.79523809523812</v>
      </c>
      <c r="X214" s="10">
        <f t="shared" si="1"/>
        <v>84.778468899521499</v>
      </c>
      <c r="Z214" s="10">
        <f t="shared" si="1"/>
        <v>25.733014354066988</v>
      </c>
      <c r="AA214" s="10">
        <f t="shared" si="1"/>
        <v>0.46671255210526325</v>
      </c>
      <c r="AB214" s="10">
        <f t="shared" si="1"/>
        <v>3.9641182780487776E-2</v>
      </c>
      <c r="AC214" s="10">
        <f t="shared" si="1"/>
        <v>5.8851021132826924</v>
      </c>
    </row>
    <row r="215" spans="1:29" s="14" customFormat="1" x14ac:dyDescent="0.3">
      <c r="A215" s="1" t="s">
        <v>420</v>
      </c>
      <c r="C215" s="14">
        <f>MEDIAN(C2:C211)</f>
        <v>1036.5</v>
      </c>
      <c r="D215" s="19"/>
      <c r="E215" s="14">
        <f t="shared" ref="E215:AC215" si="2">MEDIAN(E2:E211)</f>
        <v>223</v>
      </c>
      <c r="F215" s="19"/>
      <c r="G215" s="21">
        <f t="shared" si="2"/>
        <v>21.19140625</v>
      </c>
      <c r="H215" s="14">
        <f t="shared" si="2"/>
        <v>1062.5</v>
      </c>
      <c r="I215" s="19"/>
      <c r="J215" s="14">
        <f t="shared" si="2"/>
        <v>27</v>
      </c>
      <c r="K215" s="19"/>
      <c r="L215" s="14">
        <f t="shared" si="2"/>
        <v>20</v>
      </c>
      <c r="M215" s="19"/>
      <c r="N215" s="14">
        <f t="shared" si="2"/>
        <v>8.5</v>
      </c>
      <c r="O215" s="19"/>
      <c r="P215" s="14">
        <f t="shared" si="2"/>
        <v>76</v>
      </c>
      <c r="Q215" s="21">
        <f t="shared" si="2"/>
        <v>6.8273092369477917</v>
      </c>
      <c r="R215" s="21">
        <f t="shared" si="2"/>
        <v>13</v>
      </c>
      <c r="S215" s="21">
        <f t="shared" si="2"/>
        <v>44.2</v>
      </c>
      <c r="T215" s="21">
        <f t="shared" si="2"/>
        <v>19.7</v>
      </c>
      <c r="U215" s="21">
        <f t="shared" si="2"/>
        <v>53.7</v>
      </c>
      <c r="V215" s="14">
        <f t="shared" si="2"/>
        <v>858.5</v>
      </c>
      <c r="W215" s="19"/>
      <c r="X215" s="21">
        <f t="shared" si="2"/>
        <v>85.9</v>
      </c>
      <c r="Y215" s="19"/>
      <c r="Z215" s="21">
        <f t="shared" si="2"/>
        <v>25.8</v>
      </c>
      <c r="AA215" s="21">
        <f t="shared" si="2"/>
        <v>0.27345841999999998</v>
      </c>
      <c r="AB215" s="21">
        <f t="shared" si="2"/>
        <v>4.6117399999999996E-3</v>
      </c>
      <c r="AC215" s="21">
        <f t="shared" si="2"/>
        <v>1.69110255903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AC76-8EFF-4547-A43C-F6F9D2D84FD1}">
  <dimension ref="A1:BF215"/>
  <sheetViews>
    <sheetView tabSelected="1" topLeftCell="AO1" workbookViewId="0">
      <pane ySplit="1" topLeftCell="A206" activePane="bottomLeft" state="frozen"/>
      <selection pane="bottomLeft" activeCell="AC213" sqref="AC213"/>
    </sheetView>
  </sheetViews>
  <sheetFormatPr defaultRowHeight="14.4" x14ac:dyDescent="0.3"/>
  <cols>
    <col min="1" max="1" width="20.6640625" customWidth="1"/>
    <col min="2" max="2" width="23.109375" customWidth="1"/>
    <col min="3" max="3" width="13.6640625" customWidth="1"/>
    <col min="4" max="4" width="8.88671875" style="16"/>
    <col min="5" max="5" width="13.77734375" customWidth="1"/>
    <col min="6" max="6" width="11" style="16" customWidth="1"/>
    <col min="7" max="7" width="11.88671875" customWidth="1"/>
    <col min="8" max="8" width="11.109375" style="16" customWidth="1"/>
    <col min="9" max="9" width="11.109375" customWidth="1"/>
    <col min="10" max="10" width="12.33203125" customWidth="1"/>
    <col min="11" max="11" width="11" style="16" customWidth="1"/>
    <col min="12" max="12" width="11.44140625" customWidth="1"/>
    <col min="13" max="13" width="12" style="16" customWidth="1"/>
    <col min="14" max="14" width="11.6640625" customWidth="1"/>
    <col min="15" max="15" width="11.5546875" style="16" customWidth="1"/>
    <col min="16" max="16" width="12.33203125" customWidth="1"/>
    <col min="17" max="17" width="11.21875" style="16" customWidth="1"/>
    <col min="18" max="18" width="12.44140625" customWidth="1"/>
    <col min="19" max="19" width="11.5546875" style="16" customWidth="1"/>
    <col min="20" max="20" width="11.44140625" customWidth="1"/>
    <col min="21" max="21" width="17.5546875" customWidth="1"/>
    <col min="22" max="22" width="12.88671875" customWidth="1"/>
    <col min="23" max="23" width="17.5546875" customWidth="1"/>
    <col min="24" max="24" width="11.6640625" customWidth="1"/>
    <col min="25" max="25" width="11.6640625" style="16" customWidth="1"/>
    <col min="26" max="26" width="11.6640625" customWidth="1"/>
    <col min="27" max="27" width="11.44140625" customWidth="1"/>
    <col min="28" max="28" width="12.21875" style="16" customWidth="1"/>
    <col min="29" max="29" width="12.88671875" customWidth="1"/>
    <col min="30" max="30" width="13.77734375" style="16" customWidth="1"/>
    <col min="31" max="31" width="12.33203125" customWidth="1"/>
    <col min="32" max="32" width="13.88671875" style="16" customWidth="1"/>
    <col min="33" max="33" width="13.109375" customWidth="1"/>
    <col min="34" max="34" width="15.44140625" style="16" customWidth="1"/>
    <col min="35" max="35" width="15.44140625" style="33" customWidth="1"/>
    <col min="36" max="36" width="16.109375" customWidth="1"/>
    <col min="37" max="37" width="14.88671875" style="16" customWidth="1"/>
    <col min="38" max="38" width="14.88671875" style="33" customWidth="1"/>
    <col min="39" max="39" width="16.6640625" customWidth="1"/>
    <col min="40" max="40" width="16.21875" customWidth="1"/>
    <col min="41" max="41" width="20.5546875" customWidth="1"/>
    <col min="43" max="43" width="14.44140625" style="16" customWidth="1"/>
    <col min="44" max="44" width="14.44140625" customWidth="1"/>
    <col min="45" max="45" width="16.6640625" style="16" customWidth="1"/>
    <col min="46" max="46" width="14.44140625" customWidth="1"/>
    <col min="47" max="47" width="16.109375" style="16" customWidth="1"/>
    <col min="48" max="48" width="13.77734375" customWidth="1"/>
    <col min="49" max="49" width="11.44140625" customWidth="1"/>
    <col min="50" max="50" width="12.109375" style="16" customWidth="1"/>
    <col min="51" max="51" width="13.77734375" customWidth="1"/>
    <col min="52" max="52" width="15.44140625" style="16" customWidth="1"/>
    <col min="53" max="53" width="14.21875" customWidth="1"/>
    <col min="54" max="54" width="15.5546875" style="16" customWidth="1"/>
    <col min="55" max="55" width="13.33203125" customWidth="1"/>
    <col min="56" max="56" width="13.44140625" customWidth="1"/>
    <col min="57" max="57" width="12.77734375" customWidth="1"/>
    <col min="58" max="58" width="16.21875" customWidth="1"/>
  </cols>
  <sheetData>
    <row r="1" spans="1:58" x14ac:dyDescent="0.3">
      <c r="A1" s="4" t="s">
        <v>261</v>
      </c>
      <c r="B1" s="1" t="s">
        <v>262</v>
      </c>
      <c r="C1" s="1" t="s">
        <v>291</v>
      </c>
      <c r="D1" s="15" t="s">
        <v>292</v>
      </c>
      <c r="E1" s="1" t="s">
        <v>293</v>
      </c>
      <c r="F1" s="15" t="s">
        <v>294</v>
      </c>
      <c r="G1" s="1" t="s">
        <v>295</v>
      </c>
      <c r="H1" s="15" t="s">
        <v>296</v>
      </c>
      <c r="I1" s="1" t="s">
        <v>297</v>
      </c>
      <c r="J1" s="1" t="s">
        <v>298</v>
      </c>
      <c r="K1" s="15" t="s">
        <v>299</v>
      </c>
      <c r="L1" s="1" t="s">
        <v>300</v>
      </c>
      <c r="M1" s="15" t="s">
        <v>301</v>
      </c>
      <c r="N1" s="1" t="s">
        <v>302</v>
      </c>
      <c r="O1" s="15" t="s">
        <v>303</v>
      </c>
      <c r="P1" s="1" t="s">
        <v>304</v>
      </c>
      <c r="Q1" s="15" t="s">
        <v>305</v>
      </c>
      <c r="R1" s="1" t="s">
        <v>306</v>
      </c>
      <c r="S1" s="15" t="s">
        <v>307</v>
      </c>
      <c r="T1" s="1" t="s">
        <v>308</v>
      </c>
      <c r="U1" s="1" t="s">
        <v>309</v>
      </c>
      <c r="V1" s="1" t="s">
        <v>310</v>
      </c>
      <c r="W1" s="1" t="s">
        <v>311</v>
      </c>
      <c r="X1" s="1" t="s">
        <v>312</v>
      </c>
      <c r="Y1" s="15" t="s">
        <v>313</v>
      </c>
      <c r="Z1" s="1" t="s">
        <v>314</v>
      </c>
      <c r="AA1" s="1" t="s">
        <v>315</v>
      </c>
      <c r="AB1" s="15" t="s">
        <v>316</v>
      </c>
      <c r="AC1" s="1" t="s">
        <v>317</v>
      </c>
      <c r="AD1" s="15" t="s">
        <v>318</v>
      </c>
      <c r="AE1" s="1" t="s">
        <v>319</v>
      </c>
      <c r="AF1" s="15" t="s">
        <v>320</v>
      </c>
      <c r="AG1" s="1" t="s">
        <v>321</v>
      </c>
      <c r="AH1" s="15" t="s">
        <v>322</v>
      </c>
      <c r="AI1" s="47" t="s">
        <v>547</v>
      </c>
      <c r="AJ1" s="1" t="s">
        <v>323</v>
      </c>
      <c r="AK1" s="15" t="s">
        <v>324</v>
      </c>
      <c r="AL1" s="47" t="s">
        <v>548</v>
      </c>
      <c r="AM1" s="1" t="s">
        <v>325</v>
      </c>
      <c r="AN1" s="1" t="s">
        <v>326</v>
      </c>
      <c r="AO1" s="6" t="s">
        <v>371</v>
      </c>
      <c r="AP1" s="1" t="s">
        <v>374</v>
      </c>
      <c r="AQ1" s="15" t="s">
        <v>375</v>
      </c>
      <c r="AR1" s="1" t="s">
        <v>376</v>
      </c>
      <c r="AS1" s="15" t="s">
        <v>377</v>
      </c>
      <c r="AT1" s="1" t="s">
        <v>378</v>
      </c>
      <c r="AU1" s="15" t="s">
        <v>379</v>
      </c>
      <c r="AV1" s="1" t="s">
        <v>380</v>
      </c>
      <c r="AW1" s="1" t="s">
        <v>389</v>
      </c>
      <c r="AX1" s="15" t="s">
        <v>390</v>
      </c>
      <c r="AY1" s="1" t="s">
        <v>391</v>
      </c>
      <c r="AZ1" s="15" t="s">
        <v>392</v>
      </c>
      <c r="BA1" s="1" t="s">
        <v>393</v>
      </c>
      <c r="BB1" s="15" t="s">
        <v>394</v>
      </c>
      <c r="BC1" s="1" t="s">
        <v>395</v>
      </c>
      <c r="BD1" s="20" t="s">
        <v>404</v>
      </c>
      <c r="BE1" s="20" t="s">
        <v>465</v>
      </c>
      <c r="BF1" s="20" t="s">
        <v>466</v>
      </c>
    </row>
    <row r="2" spans="1:58" x14ac:dyDescent="0.3">
      <c r="A2" s="5">
        <v>55079000101</v>
      </c>
      <c r="B2" t="s">
        <v>9</v>
      </c>
      <c r="C2">
        <v>2388</v>
      </c>
      <c r="D2" s="16">
        <v>261</v>
      </c>
      <c r="E2">
        <v>2030</v>
      </c>
      <c r="F2" s="16">
        <v>283</v>
      </c>
      <c r="G2">
        <v>358</v>
      </c>
      <c r="H2" s="16">
        <v>182</v>
      </c>
      <c r="I2" s="10">
        <f>(G2/C2)*100</f>
        <v>14.991624790619765</v>
      </c>
      <c r="J2">
        <v>1405</v>
      </c>
      <c r="K2" s="16">
        <v>282</v>
      </c>
      <c r="L2">
        <v>198</v>
      </c>
      <c r="M2" s="16">
        <v>150</v>
      </c>
      <c r="N2">
        <v>146</v>
      </c>
      <c r="O2" s="16">
        <v>130</v>
      </c>
      <c r="P2">
        <v>146</v>
      </c>
      <c r="Q2" s="16">
        <v>125</v>
      </c>
      <c r="R2">
        <v>104</v>
      </c>
      <c r="S2" s="16">
        <v>153</v>
      </c>
      <c r="T2">
        <v>250</v>
      </c>
      <c r="U2" s="10">
        <f>(T2/C2)*100</f>
        <v>10.469011725293132</v>
      </c>
      <c r="V2">
        <v>594</v>
      </c>
      <c r="W2" s="10">
        <f>(V2/C2)*100</f>
        <v>24.874371859296481</v>
      </c>
      <c r="X2">
        <v>438</v>
      </c>
      <c r="Y2" s="16">
        <v>160</v>
      </c>
      <c r="Z2">
        <f>(X2/E2)*100</f>
        <v>21.576354679802957</v>
      </c>
      <c r="AA2">
        <v>1592</v>
      </c>
      <c r="AB2" s="16">
        <v>296</v>
      </c>
      <c r="AC2">
        <v>136400</v>
      </c>
      <c r="AD2" s="16">
        <v>19115</v>
      </c>
      <c r="AE2">
        <v>891</v>
      </c>
      <c r="AF2" s="16">
        <v>240</v>
      </c>
      <c r="AG2">
        <v>138</v>
      </c>
      <c r="AH2" s="16">
        <v>161</v>
      </c>
      <c r="AI2" s="33">
        <v>9.5</v>
      </c>
      <c r="AJ2">
        <v>825</v>
      </c>
      <c r="AK2" s="16">
        <v>277</v>
      </c>
      <c r="AL2" s="33">
        <v>56.5</v>
      </c>
      <c r="AM2">
        <v>963</v>
      </c>
      <c r="AN2">
        <v>66</v>
      </c>
      <c r="AO2" s="7">
        <v>219472.695390782</v>
      </c>
      <c r="AP2">
        <v>1202</v>
      </c>
      <c r="AQ2" s="16">
        <v>315</v>
      </c>
      <c r="AR2">
        <v>126</v>
      </c>
      <c r="AS2" s="16">
        <v>106</v>
      </c>
      <c r="AT2">
        <v>1076</v>
      </c>
      <c r="AU2" s="16">
        <v>311</v>
      </c>
      <c r="AV2" s="10">
        <v>10.482529118136439</v>
      </c>
      <c r="AW2">
        <v>36</v>
      </c>
      <c r="AX2" s="16">
        <v>50</v>
      </c>
      <c r="AY2">
        <v>0</v>
      </c>
      <c r="AZ2" s="16">
        <v>10</v>
      </c>
      <c r="BA2">
        <v>36</v>
      </c>
      <c r="BB2" s="16">
        <v>50</v>
      </c>
      <c r="BC2" s="10">
        <v>0</v>
      </c>
      <c r="BD2" s="9">
        <v>345</v>
      </c>
      <c r="BE2" s="9">
        <v>1</v>
      </c>
      <c r="BF2" s="48">
        <v>0.28985507246376813</v>
      </c>
    </row>
    <row r="3" spans="1:58" x14ac:dyDescent="0.3">
      <c r="A3" s="5">
        <v>55079000102</v>
      </c>
      <c r="B3" t="s">
        <v>10</v>
      </c>
      <c r="C3">
        <v>1970</v>
      </c>
      <c r="D3" s="16">
        <v>209</v>
      </c>
      <c r="E3">
        <v>1690</v>
      </c>
      <c r="F3" s="16">
        <v>238</v>
      </c>
      <c r="G3">
        <v>280</v>
      </c>
      <c r="H3" s="16">
        <v>150</v>
      </c>
      <c r="I3" s="10">
        <f t="shared" ref="I3:I66" si="0">(G3/C3)*100</f>
        <v>14.213197969543149</v>
      </c>
      <c r="J3">
        <v>852</v>
      </c>
      <c r="K3" s="16">
        <v>145</v>
      </c>
      <c r="L3">
        <v>242</v>
      </c>
      <c r="M3" s="16">
        <v>130</v>
      </c>
      <c r="N3">
        <v>232</v>
      </c>
      <c r="O3" s="16">
        <v>121</v>
      </c>
      <c r="P3">
        <v>52</v>
      </c>
      <c r="Q3" s="16">
        <v>51</v>
      </c>
      <c r="R3">
        <v>61</v>
      </c>
      <c r="S3" s="16">
        <v>73</v>
      </c>
      <c r="T3">
        <v>113</v>
      </c>
      <c r="U3" s="10">
        <f t="shared" ref="U3:U66" si="1">(T3/C3)*100</f>
        <v>5.7360406091370564</v>
      </c>
      <c r="V3">
        <v>587</v>
      </c>
      <c r="W3" s="10">
        <f t="shared" ref="W3:W66" si="2">(V3/C3)*100</f>
        <v>29.796954314720814</v>
      </c>
      <c r="X3">
        <v>804</v>
      </c>
      <c r="Y3" s="16">
        <v>180</v>
      </c>
      <c r="Z3">
        <f t="shared" ref="Z3:Z66" si="3">(X3/E3)*100</f>
        <v>47.573964497041423</v>
      </c>
      <c r="AA3">
        <v>886</v>
      </c>
      <c r="AB3" s="16">
        <v>201</v>
      </c>
      <c r="AC3">
        <v>110600</v>
      </c>
      <c r="AD3" s="16">
        <v>38915</v>
      </c>
      <c r="AE3">
        <v>1097</v>
      </c>
      <c r="AF3" s="16">
        <v>40</v>
      </c>
      <c r="AG3">
        <v>86</v>
      </c>
      <c r="AH3" s="16">
        <v>62</v>
      </c>
      <c r="AI3" s="33">
        <v>9.9</v>
      </c>
      <c r="AJ3">
        <v>477</v>
      </c>
      <c r="AK3" s="16">
        <v>185</v>
      </c>
      <c r="AL3" s="33">
        <v>55</v>
      </c>
      <c r="AM3">
        <v>563</v>
      </c>
      <c r="AN3">
        <v>64.900000000000006</v>
      </c>
      <c r="AO3" s="7">
        <v>224769.55827567901</v>
      </c>
      <c r="AP3">
        <v>1132</v>
      </c>
      <c r="AQ3" s="16">
        <v>195</v>
      </c>
      <c r="AR3">
        <v>384</v>
      </c>
      <c r="AS3" s="16">
        <v>120</v>
      </c>
      <c r="AT3">
        <v>748</v>
      </c>
      <c r="AU3" s="16">
        <v>205</v>
      </c>
      <c r="AV3" s="10">
        <v>33.922261484098939</v>
      </c>
      <c r="AW3">
        <v>17</v>
      </c>
      <c r="AX3" s="16">
        <v>20</v>
      </c>
      <c r="AY3">
        <v>0</v>
      </c>
      <c r="AZ3" s="16">
        <v>10</v>
      </c>
      <c r="BA3">
        <v>17</v>
      </c>
      <c r="BB3" s="16">
        <v>20</v>
      </c>
      <c r="BC3" s="10">
        <v>0</v>
      </c>
      <c r="BD3" s="9">
        <v>423</v>
      </c>
      <c r="BE3" s="9">
        <v>1</v>
      </c>
      <c r="BF3" s="48">
        <v>0.2364066193853428</v>
      </c>
    </row>
    <row r="4" spans="1:58" x14ac:dyDescent="0.3">
      <c r="A4" s="5">
        <v>55079000201</v>
      </c>
      <c r="B4" t="s">
        <v>11</v>
      </c>
      <c r="C4">
        <v>2302</v>
      </c>
      <c r="D4" s="16">
        <v>187</v>
      </c>
      <c r="E4">
        <v>2027</v>
      </c>
      <c r="F4" s="16">
        <v>213</v>
      </c>
      <c r="G4">
        <v>275</v>
      </c>
      <c r="H4" s="16">
        <v>169</v>
      </c>
      <c r="I4" s="10">
        <f t="shared" si="0"/>
        <v>11.946133796698524</v>
      </c>
      <c r="J4">
        <v>771</v>
      </c>
      <c r="K4" s="16">
        <v>230</v>
      </c>
      <c r="L4">
        <v>396</v>
      </c>
      <c r="M4" s="16">
        <v>217</v>
      </c>
      <c r="N4">
        <v>79</v>
      </c>
      <c r="O4" s="16">
        <v>105</v>
      </c>
      <c r="P4">
        <v>98</v>
      </c>
      <c r="Q4" s="16">
        <v>121</v>
      </c>
      <c r="R4">
        <v>126</v>
      </c>
      <c r="S4" s="16">
        <v>118</v>
      </c>
      <c r="T4">
        <v>224</v>
      </c>
      <c r="U4" s="10">
        <f t="shared" si="1"/>
        <v>9.730668983492615</v>
      </c>
      <c r="V4">
        <v>699</v>
      </c>
      <c r="W4" s="10">
        <f t="shared" si="2"/>
        <v>30.364900086880976</v>
      </c>
      <c r="X4">
        <v>419</v>
      </c>
      <c r="Y4" s="16">
        <v>182</v>
      </c>
      <c r="Z4">
        <f t="shared" si="3"/>
        <v>20.670942279230388</v>
      </c>
      <c r="AA4">
        <v>1608</v>
      </c>
      <c r="AB4" s="16">
        <v>286</v>
      </c>
      <c r="AC4">
        <v>72800</v>
      </c>
      <c r="AD4" s="16">
        <v>22749</v>
      </c>
      <c r="AE4">
        <v>1084</v>
      </c>
      <c r="AF4" s="16">
        <v>78</v>
      </c>
      <c r="AG4">
        <v>182</v>
      </c>
      <c r="AH4" s="16">
        <v>150</v>
      </c>
      <c r="AI4" s="33">
        <v>11.5</v>
      </c>
      <c r="AJ4">
        <v>749</v>
      </c>
      <c r="AK4" s="16">
        <v>274</v>
      </c>
      <c r="AL4" s="33">
        <v>47.1</v>
      </c>
      <c r="AM4">
        <v>931</v>
      </c>
      <c r="AN4">
        <v>58.6</v>
      </c>
      <c r="AO4" s="7">
        <v>291550.40556199301</v>
      </c>
      <c r="AP4">
        <v>1368</v>
      </c>
      <c r="AQ4" s="16">
        <v>274</v>
      </c>
      <c r="AR4">
        <v>183</v>
      </c>
      <c r="AS4" s="16">
        <v>133</v>
      </c>
      <c r="AT4">
        <v>1185</v>
      </c>
      <c r="AU4" s="16">
        <v>286</v>
      </c>
      <c r="AV4" s="10">
        <v>13.37719298245614</v>
      </c>
      <c r="AW4">
        <v>139</v>
      </c>
      <c r="AX4" s="16">
        <v>123</v>
      </c>
      <c r="AY4">
        <v>72</v>
      </c>
      <c r="AZ4" s="16">
        <v>83</v>
      </c>
      <c r="BA4">
        <v>67</v>
      </c>
      <c r="BB4" s="16">
        <v>87</v>
      </c>
      <c r="BC4" s="10">
        <v>51.798561151079134</v>
      </c>
      <c r="BD4" s="9">
        <v>294</v>
      </c>
      <c r="BE4" s="9">
        <v>2</v>
      </c>
      <c r="BF4" s="48">
        <v>0.68027210884353739</v>
      </c>
    </row>
    <row r="5" spans="1:58" x14ac:dyDescent="0.3">
      <c r="A5" s="5">
        <v>55079000202</v>
      </c>
      <c r="B5" t="s">
        <v>12</v>
      </c>
      <c r="C5">
        <v>2572</v>
      </c>
      <c r="D5" s="16">
        <v>282</v>
      </c>
      <c r="E5">
        <v>2447</v>
      </c>
      <c r="F5" s="16">
        <v>257</v>
      </c>
      <c r="G5">
        <v>125</v>
      </c>
      <c r="H5" s="16">
        <v>129</v>
      </c>
      <c r="I5" s="10">
        <f t="shared" si="0"/>
        <v>4.8600311041990665</v>
      </c>
      <c r="J5">
        <v>429</v>
      </c>
      <c r="K5" s="16">
        <v>205</v>
      </c>
      <c r="L5">
        <v>334</v>
      </c>
      <c r="M5" s="16">
        <v>176</v>
      </c>
      <c r="N5">
        <v>152</v>
      </c>
      <c r="O5" s="16">
        <v>85</v>
      </c>
      <c r="P5">
        <v>79</v>
      </c>
      <c r="Q5" s="16">
        <v>81</v>
      </c>
      <c r="R5">
        <v>96</v>
      </c>
      <c r="S5" s="16">
        <v>85</v>
      </c>
      <c r="T5">
        <v>175</v>
      </c>
      <c r="U5" s="10">
        <f t="shared" si="1"/>
        <v>6.8040435458786934</v>
      </c>
      <c r="V5">
        <v>661</v>
      </c>
      <c r="W5" s="10">
        <f t="shared" si="2"/>
        <v>25.699844479004664</v>
      </c>
      <c r="X5">
        <v>1409</v>
      </c>
      <c r="Y5" s="16">
        <v>249</v>
      </c>
      <c r="Z5">
        <f t="shared" si="3"/>
        <v>57.580711074785448</v>
      </c>
      <c r="AA5">
        <v>1038</v>
      </c>
      <c r="AB5" s="16">
        <v>210</v>
      </c>
      <c r="AC5">
        <v>205400</v>
      </c>
      <c r="AD5" s="16">
        <v>31440</v>
      </c>
      <c r="AE5">
        <v>1395</v>
      </c>
      <c r="AF5" s="16">
        <v>128</v>
      </c>
      <c r="AG5">
        <v>146</v>
      </c>
      <c r="AH5" s="16">
        <v>167</v>
      </c>
      <c r="AI5" s="33">
        <v>16</v>
      </c>
      <c r="AJ5">
        <v>181</v>
      </c>
      <c r="AK5" s="16">
        <v>112</v>
      </c>
      <c r="AL5" s="33">
        <v>19.8</v>
      </c>
      <c r="AM5">
        <v>327</v>
      </c>
      <c r="AN5">
        <v>35.799999999999997</v>
      </c>
      <c r="AO5" s="7">
        <v>249290.78051797702</v>
      </c>
      <c r="AP5">
        <v>1218</v>
      </c>
      <c r="AQ5" s="16">
        <v>278</v>
      </c>
      <c r="AR5">
        <v>454</v>
      </c>
      <c r="AS5" s="16">
        <v>164</v>
      </c>
      <c r="AT5">
        <v>764</v>
      </c>
      <c r="AU5" s="16">
        <v>232</v>
      </c>
      <c r="AV5" s="10">
        <v>37.274220032840724</v>
      </c>
      <c r="AW5">
        <v>114</v>
      </c>
      <c r="AX5" s="16">
        <v>94</v>
      </c>
      <c r="AY5">
        <v>59</v>
      </c>
      <c r="AZ5" s="16">
        <v>59</v>
      </c>
      <c r="BA5">
        <v>55</v>
      </c>
      <c r="BB5" s="16">
        <v>71</v>
      </c>
      <c r="BC5" s="10">
        <v>51.754385964912288</v>
      </c>
      <c r="BD5" s="9">
        <v>1407</v>
      </c>
      <c r="BE5" s="9">
        <v>3</v>
      </c>
      <c r="BF5" s="48">
        <v>0.21321961620469079</v>
      </c>
    </row>
    <row r="6" spans="1:58" x14ac:dyDescent="0.3">
      <c r="A6" s="5">
        <v>55079000301</v>
      </c>
      <c r="B6" t="s">
        <v>13</v>
      </c>
      <c r="C6">
        <v>637</v>
      </c>
      <c r="D6" s="16">
        <v>76</v>
      </c>
      <c r="E6">
        <v>630</v>
      </c>
      <c r="F6" s="16">
        <v>76</v>
      </c>
      <c r="G6">
        <v>7</v>
      </c>
      <c r="H6" s="16">
        <v>10</v>
      </c>
      <c r="I6" s="10">
        <f t="shared" si="0"/>
        <v>1.098901098901099</v>
      </c>
      <c r="J6">
        <v>365</v>
      </c>
      <c r="K6" s="16">
        <v>82</v>
      </c>
      <c r="L6">
        <v>150</v>
      </c>
      <c r="M6" s="16">
        <v>56</v>
      </c>
      <c r="N6">
        <v>24</v>
      </c>
      <c r="O6" s="16">
        <v>15</v>
      </c>
      <c r="P6">
        <v>6</v>
      </c>
      <c r="Q6" s="16">
        <v>9</v>
      </c>
      <c r="R6">
        <v>27</v>
      </c>
      <c r="S6" s="16">
        <v>26</v>
      </c>
      <c r="T6">
        <v>33</v>
      </c>
      <c r="U6" s="10">
        <f t="shared" si="1"/>
        <v>5.1805337519623231</v>
      </c>
      <c r="V6">
        <v>207</v>
      </c>
      <c r="W6" s="10">
        <f t="shared" si="2"/>
        <v>32.49607535321821</v>
      </c>
      <c r="X6">
        <v>613</v>
      </c>
      <c r="Y6" s="16">
        <v>76</v>
      </c>
      <c r="Z6">
        <f t="shared" si="3"/>
        <v>97.301587301587304</v>
      </c>
      <c r="AA6">
        <v>17</v>
      </c>
      <c r="AB6" s="16">
        <v>17</v>
      </c>
      <c r="AC6">
        <v>181100</v>
      </c>
      <c r="AD6" s="16">
        <v>15957</v>
      </c>
      <c r="AE6">
        <v>1354</v>
      </c>
      <c r="AF6" s="16">
        <v>291</v>
      </c>
      <c r="AG6">
        <v>0</v>
      </c>
      <c r="AH6" s="16">
        <v>10</v>
      </c>
      <c r="AI6" s="33">
        <v>0</v>
      </c>
      <c r="AJ6">
        <v>5</v>
      </c>
      <c r="AK6" s="16">
        <v>10</v>
      </c>
      <c r="AL6" s="33">
        <v>29.4</v>
      </c>
      <c r="AM6">
        <v>5</v>
      </c>
      <c r="AN6">
        <v>29.4</v>
      </c>
      <c r="AO6" s="7">
        <v>271570.0262057315</v>
      </c>
      <c r="AP6">
        <v>58</v>
      </c>
      <c r="AQ6" s="16">
        <v>40</v>
      </c>
      <c r="AR6">
        <v>58</v>
      </c>
      <c r="AS6" s="16">
        <v>40</v>
      </c>
      <c r="AT6">
        <v>0</v>
      </c>
      <c r="AU6" s="16">
        <v>10</v>
      </c>
      <c r="AV6" s="10">
        <v>100</v>
      </c>
      <c r="AW6">
        <v>6</v>
      </c>
      <c r="AX6" s="16">
        <v>9</v>
      </c>
      <c r="AY6">
        <v>6</v>
      </c>
      <c r="AZ6" s="16">
        <v>9</v>
      </c>
      <c r="BA6">
        <v>0</v>
      </c>
      <c r="BB6" s="16">
        <v>10</v>
      </c>
      <c r="BC6" s="10">
        <v>100</v>
      </c>
      <c r="BD6" s="9">
        <v>404</v>
      </c>
      <c r="BE6" s="9">
        <v>0</v>
      </c>
      <c r="BF6" s="48">
        <v>0</v>
      </c>
    </row>
    <row r="7" spans="1:58" x14ac:dyDescent="0.3">
      <c r="A7" s="5">
        <v>55079000302</v>
      </c>
      <c r="B7" t="s">
        <v>14</v>
      </c>
      <c r="C7">
        <v>1016</v>
      </c>
      <c r="D7" s="16">
        <v>73</v>
      </c>
      <c r="E7">
        <v>967</v>
      </c>
      <c r="F7" s="16">
        <v>67</v>
      </c>
      <c r="G7">
        <v>49</v>
      </c>
      <c r="H7" s="16">
        <v>39</v>
      </c>
      <c r="I7" s="10">
        <f t="shared" si="0"/>
        <v>4.8228346456692908</v>
      </c>
      <c r="J7">
        <v>445</v>
      </c>
      <c r="K7" s="16">
        <v>93</v>
      </c>
      <c r="L7">
        <v>129</v>
      </c>
      <c r="M7" s="16">
        <v>76</v>
      </c>
      <c r="N7">
        <v>55</v>
      </c>
      <c r="O7" s="16">
        <v>43</v>
      </c>
      <c r="P7">
        <v>6</v>
      </c>
      <c r="Q7" s="16">
        <v>10</v>
      </c>
      <c r="R7">
        <v>37</v>
      </c>
      <c r="S7" s="16">
        <v>25</v>
      </c>
      <c r="T7">
        <v>43</v>
      </c>
      <c r="U7" s="10">
        <f t="shared" si="1"/>
        <v>4.2322834645669296</v>
      </c>
      <c r="V7">
        <v>227</v>
      </c>
      <c r="W7" s="10">
        <f t="shared" si="2"/>
        <v>22.34251968503937</v>
      </c>
      <c r="X7">
        <v>337</v>
      </c>
      <c r="Y7" s="16">
        <v>70</v>
      </c>
      <c r="Z7">
        <f t="shared" si="3"/>
        <v>34.850051706308172</v>
      </c>
      <c r="AA7">
        <v>630</v>
      </c>
      <c r="AB7" s="16">
        <v>91</v>
      </c>
      <c r="AC7">
        <v>171100</v>
      </c>
      <c r="AD7" s="16">
        <v>54431</v>
      </c>
      <c r="AE7">
        <v>1093</v>
      </c>
      <c r="AF7" s="16">
        <v>53</v>
      </c>
      <c r="AG7">
        <v>36</v>
      </c>
      <c r="AH7" s="16">
        <v>34</v>
      </c>
      <c r="AI7" s="33">
        <v>6</v>
      </c>
      <c r="AJ7">
        <v>271</v>
      </c>
      <c r="AK7" s="16">
        <v>86</v>
      </c>
      <c r="AL7" s="33">
        <v>45.2</v>
      </c>
      <c r="AM7">
        <v>307</v>
      </c>
      <c r="AN7">
        <v>51.2</v>
      </c>
      <c r="AO7" s="7">
        <v>214922.59519038099</v>
      </c>
      <c r="AP7">
        <v>756</v>
      </c>
      <c r="AQ7" s="16">
        <v>80</v>
      </c>
      <c r="AR7">
        <v>189</v>
      </c>
      <c r="AS7" s="16">
        <v>59</v>
      </c>
      <c r="AT7">
        <v>567</v>
      </c>
      <c r="AU7" s="16">
        <v>87</v>
      </c>
      <c r="AV7" s="10">
        <v>25</v>
      </c>
      <c r="AW7">
        <v>49</v>
      </c>
      <c r="AX7" s="16">
        <v>44</v>
      </c>
      <c r="AY7">
        <v>27</v>
      </c>
      <c r="AZ7" s="16">
        <v>26</v>
      </c>
      <c r="BA7">
        <v>22</v>
      </c>
      <c r="BB7" s="16">
        <v>27</v>
      </c>
      <c r="BC7" s="10">
        <v>55.102040816326522</v>
      </c>
      <c r="BD7" s="9">
        <v>420</v>
      </c>
      <c r="BE7" s="9">
        <v>3</v>
      </c>
      <c r="BF7" s="48">
        <v>0.7142857142857143</v>
      </c>
    </row>
    <row r="8" spans="1:58" x14ac:dyDescent="0.3">
      <c r="A8" s="5">
        <v>55079000303</v>
      </c>
      <c r="B8" t="s">
        <v>15</v>
      </c>
      <c r="C8">
        <v>703</v>
      </c>
      <c r="D8" s="16">
        <v>107</v>
      </c>
      <c r="E8">
        <v>632</v>
      </c>
      <c r="F8" s="16">
        <v>111</v>
      </c>
      <c r="G8">
        <v>71</v>
      </c>
      <c r="H8" s="16">
        <v>51</v>
      </c>
      <c r="I8" s="10">
        <f t="shared" si="0"/>
        <v>10.099573257467995</v>
      </c>
      <c r="J8">
        <v>216</v>
      </c>
      <c r="K8" s="16">
        <v>95</v>
      </c>
      <c r="L8">
        <v>97</v>
      </c>
      <c r="M8" s="16">
        <v>57</v>
      </c>
      <c r="N8">
        <v>66</v>
      </c>
      <c r="O8" s="16">
        <v>37</v>
      </c>
      <c r="P8">
        <v>89</v>
      </c>
      <c r="Q8" s="16">
        <v>74</v>
      </c>
      <c r="R8">
        <v>109</v>
      </c>
      <c r="S8" s="16">
        <v>69</v>
      </c>
      <c r="T8">
        <v>198</v>
      </c>
      <c r="U8" s="10">
        <f t="shared" si="1"/>
        <v>28.165007112375534</v>
      </c>
      <c r="V8">
        <v>361</v>
      </c>
      <c r="W8" s="10">
        <f t="shared" si="2"/>
        <v>51.351351351351347</v>
      </c>
      <c r="X8">
        <v>400</v>
      </c>
      <c r="Y8" s="16">
        <v>108</v>
      </c>
      <c r="Z8">
        <f t="shared" si="3"/>
        <v>63.291139240506332</v>
      </c>
      <c r="AA8">
        <v>232</v>
      </c>
      <c r="AB8" s="16">
        <v>67</v>
      </c>
      <c r="AC8">
        <v>182500</v>
      </c>
      <c r="AD8" s="16">
        <v>63498</v>
      </c>
      <c r="AE8">
        <v>1117</v>
      </c>
      <c r="AF8" s="16">
        <v>63</v>
      </c>
      <c r="AG8">
        <v>36</v>
      </c>
      <c r="AH8" s="16">
        <v>30</v>
      </c>
      <c r="AI8" s="33">
        <v>15.5</v>
      </c>
      <c r="AJ8">
        <v>33</v>
      </c>
      <c r="AK8" s="16">
        <v>27</v>
      </c>
      <c r="AL8" s="33">
        <v>14.2</v>
      </c>
      <c r="AM8">
        <v>69</v>
      </c>
      <c r="AN8">
        <v>29.7</v>
      </c>
      <c r="AO8" s="7">
        <v>227020.5827567855</v>
      </c>
      <c r="AP8">
        <v>262</v>
      </c>
      <c r="AQ8" s="16">
        <v>101</v>
      </c>
      <c r="AR8">
        <v>121</v>
      </c>
      <c r="AS8" s="16">
        <v>84</v>
      </c>
      <c r="AT8">
        <v>141</v>
      </c>
      <c r="AU8" s="16">
        <v>61</v>
      </c>
      <c r="AV8" s="10">
        <v>46.18320610687023</v>
      </c>
      <c r="AW8">
        <v>45</v>
      </c>
      <c r="AX8" s="16">
        <v>49</v>
      </c>
      <c r="AY8">
        <v>45</v>
      </c>
      <c r="AZ8" s="16">
        <v>49</v>
      </c>
      <c r="BA8">
        <v>0</v>
      </c>
      <c r="BB8" s="16">
        <v>10</v>
      </c>
      <c r="BC8" s="10">
        <v>100</v>
      </c>
      <c r="BD8" s="9">
        <v>529</v>
      </c>
      <c r="BE8" s="9">
        <v>0</v>
      </c>
      <c r="BF8" s="48">
        <v>0</v>
      </c>
    </row>
    <row r="9" spans="1:58" x14ac:dyDescent="0.3">
      <c r="A9" s="5">
        <v>55079000304</v>
      </c>
      <c r="B9" t="s">
        <v>16</v>
      </c>
      <c r="C9">
        <v>1188</v>
      </c>
      <c r="D9" s="16">
        <v>146</v>
      </c>
      <c r="E9">
        <v>1180</v>
      </c>
      <c r="F9" s="16">
        <v>146</v>
      </c>
      <c r="G9">
        <v>8</v>
      </c>
      <c r="H9" s="16">
        <v>13</v>
      </c>
      <c r="I9" s="10">
        <f t="shared" si="0"/>
        <v>0.67340067340067333</v>
      </c>
      <c r="J9">
        <v>236</v>
      </c>
      <c r="K9" s="16">
        <v>100</v>
      </c>
      <c r="L9">
        <v>404</v>
      </c>
      <c r="M9" s="16">
        <v>149</v>
      </c>
      <c r="N9">
        <v>183</v>
      </c>
      <c r="O9" s="16">
        <v>92</v>
      </c>
      <c r="P9">
        <v>118</v>
      </c>
      <c r="Q9" s="16">
        <v>82</v>
      </c>
      <c r="R9">
        <v>42</v>
      </c>
      <c r="S9" s="16">
        <v>49</v>
      </c>
      <c r="T9">
        <v>160</v>
      </c>
      <c r="U9" s="10">
        <f t="shared" si="1"/>
        <v>13.468013468013467</v>
      </c>
      <c r="V9">
        <v>747</v>
      </c>
      <c r="W9" s="10">
        <f t="shared" si="2"/>
        <v>62.878787878787875</v>
      </c>
      <c r="X9">
        <v>1087</v>
      </c>
      <c r="Y9" s="16">
        <v>162</v>
      </c>
      <c r="Z9">
        <f t="shared" si="3"/>
        <v>92.118644067796609</v>
      </c>
      <c r="AA9">
        <v>93</v>
      </c>
      <c r="AB9" s="16">
        <v>71</v>
      </c>
      <c r="AC9">
        <v>212400</v>
      </c>
      <c r="AD9" s="16">
        <v>15716</v>
      </c>
      <c r="AE9">
        <v>1157</v>
      </c>
      <c r="AF9" s="16">
        <v>214</v>
      </c>
      <c r="AG9">
        <v>0</v>
      </c>
      <c r="AH9" s="16">
        <v>10</v>
      </c>
      <c r="AI9" s="33">
        <v>0</v>
      </c>
      <c r="AJ9">
        <v>58</v>
      </c>
      <c r="AK9" s="16">
        <v>64</v>
      </c>
      <c r="AL9" s="33">
        <v>62.4</v>
      </c>
      <c r="AM9">
        <v>58</v>
      </c>
      <c r="AN9">
        <v>62.4</v>
      </c>
      <c r="AO9" s="7">
        <v>230000</v>
      </c>
      <c r="AP9">
        <v>638</v>
      </c>
      <c r="AQ9" s="16">
        <v>175</v>
      </c>
      <c r="AR9">
        <v>547</v>
      </c>
      <c r="AS9" s="16">
        <v>179</v>
      </c>
      <c r="AT9">
        <v>91</v>
      </c>
      <c r="AU9" s="16">
        <v>70</v>
      </c>
      <c r="AV9" s="10">
        <v>85.736677115987462</v>
      </c>
      <c r="AW9">
        <v>9</v>
      </c>
      <c r="AX9" s="16">
        <v>14</v>
      </c>
      <c r="AY9">
        <v>9</v>
      </c>
      <c r="AZ9" s="16">
        <v>14</v>
      </c>
      <c r="BA9">
        <v>0</v>
      </c>
      <c r="BB9" s="16">
        <v>10</v>
      </c>
      <c r="BC9" s="10">
        <v>100</v>
      </c>
      <c r="BD9" s="9">
        <v>1137</v>
      </c>
      <c r="BE9" s="9">
        <v>2</v>
      </c>
      <c r="BF9" s="48">
        <v>0.17590149516270889</v>
      </c>
    </row>
    <row r="10" spans="1:58" x14ac:dyDescent="0.3">
      <c r="A10" s="5">
        <v>55079000400</v>
      </c>
      <c r="B10" t="s">
        <v>17</v>
      </c>
      <c r="C10">
        <v>1349</v>
      </c>
      <c r="D10" s="16">
        <v>233</v>
      </c>
      <c r="E10">
        <v>1229</v>
      </c>
      <c r="F10" s="16">
        <v>246</v>
      </c>
      <c r="G10">
        <v>120</v>
      </c>
      <c r="H10" s="16">
        <v>94</v>
      </c>
      <c r="I10" s="10">
        <f t="shared" si="0"/>
        <v>8.8954781319495932</v>
      </c>
      <c r="J10">
        <v>351</v>
      </c>
      <c r="K10" s="16">
        <v>210</v>
      </c>
      <c r="L10">
        <v>311</v>
      </c>
      <c r="M10" s="16">
        <v>116</v>
      </c>
      <c r="N10">
        <v>225</v>
      </c>
      <c r="O10" s="16">
        <v>101</v>
      </c>
      <c r="P10">
        <v>0</v>
      </c>
      <c r="Q10" s="16">
        <v>10</v>
      </c>
      <c r="R10">
        <v>0</v>
      </c>
      <c r="S10" s="16">
        <v>10</v>
      </c>
      <c r="T10">
        <v>0</v>
      </c>
      <c r="U10" s="10">
        <f t="shared" si="1"/>
        <v>0</v>
      </c>
      <c r="V10">
        <v>536</v>
      </c>
      <c r="W10" s="10">
        <f t="shared" si="2"/>
        <v>39.733135656041512</v>
      </c>
      <c r="X10">
        <v>358</v>
      </c>
      <c r="Y10" s="16">
        <v>193</v>
      </c>
      <c r="Z10">
        <f t="shared" si="3"/>
        <v>29.129373474369409</v>
      </c>
      <c r="AA10">
        <v>871</v>
      </c>
      <c r="AB10" s="16">
        <v>197</v>
      </c>
      <c r="AC10" t="s">
        <v>327</v>
      </c>
      <c r="AD10" s="16" t="s">
        <v>328</v>
      </c>
      <c r="AE10">
        <v>1038</v>
      </c>
      <c r="AF10" s="16">
        <v>84</v>
      </c>
      <c r="AG10">
        <v>36</v>
      </c>
      <c r="AH10" s="16">
        <v>59</v>
      </c>
      <c r="AI10" s="33">
        <v>4.5999999999999996</v>
      </c>
      <c r="AJ10">
        <v>250</v>
      </c>
      <c r="AK10" s="16">
        <v>102</v>
      </c>
      <c r="AL10" s="33">
        <v>31.6</v>
      </c>
      <c r="AM10">
        <v>286</v>
      </c>
      <c r="AN10">
        <v>36.200000000000003</v>
      </c>
      <c r="AO10" s="7">
        <v>182166.940903824</v>
      </c>
      <c r="AP10">
        <v>742</v>
      </c>
      <c r="AQ10" s="16">
        <v>220</v>
      </c>
      <c r="AR10">
        <v>103</v>
      </c>
      <c r="AS10" s="16">
        <v>68</v>
      </c>
      <c r="AT10">
        <v>639</v>
      </c>
      <c r="AU10" s="16">
        <v>217</v>
      </c>
      <c r="AV10" s="10">
        <v>13.881401617250674</v>
      </c>
      <c r="AW10">
        <v>53</v>
      </c>
      <c r="AX10" s="16">
        <v>48</v>
      </c>
      <c r="AY10">
        <v>13</v>
      </c>
      <c r="AZ10" s="16">
        <v>14</v>
      </c>
      <c r="BA10">
        <v>40</v>
      </c>
      <c r="BB10" s="16">
        <v>47</v>
      </c>
      <c r="BC10" s="10">
        <v>24.528301886792452</v>
      </c>
      <c r="BD10" s="9">
        <v>287</v>
      </c>
      <c r="BE10" s="9">
        <v>4</v>
      </c>
      <c r="BF10" s="48">
        <v>1.393728222996516</v>
      </c>
    </row>
    <row r="11" spans="1:58" x14ac:dyDescent="0.3">
      <c r="A11" s="5">
        <v>55079000501</v>
      </c>
      <c r="B11" t="s">
        <v>18</v>
      </c>
      <c r="C11">
        <v>1492</v>
      </c>
      <c r="D11" s="16">
        <v>157</v>
      </c>
      <c r="E11">
        <v>1382</v>
      </c>
      <c r="F11" s="16">
        <v>156</v>
      </c>
      <c r="G11">
        <v>110</v>
      </c>
      <c r="H11" s="16">
        <v>63</v>
      </c>
      <c r="I11" s="10">
        <f t="shared" si="0"/>
        <v>7.3726541554959777</v>
      </c>
      <c r="J11">
        <v>124</v>
      </c>
      <c r="K11" s="16">
        <v>83</v>
      </c>
      <c r="L11">
        <v>304</v>
      </c>
      <c r="M11" s="16">
        <v>137</v>
      </c>
      <c r="N11">
        <v>622</v>
      </c>
      <c r="O11" s="16">
        <v>156</v>
      </c>
      <c r="P11">
        <v>49</v>
      </c>
      <c r="Q11" s="16">
        <v>29</v>
      </c>
      <c r="R11">
        <v>124</v>
      </c>
      <c r="S11" s="16">
        <v>77</v>
      </c>
      <c r="T11">
        <v>173</v>
      </c>
      <c r="U11" s="10">
        <f t="shared" si="1"/>
        <v>11.595174262734584</v>
      </c>
      <c r="V11">
        <v>1099</v>
      </c>
      <c r="W11" s="10">
        <f t="shared" si="2"/>
        <v>73.659517426273453</v>
      </c>
      <c r="X11">
        <v>502</v>
      </c>
      <c r="Y11" s="16">
        <v>98</v>
      </c>
      <c r="Z11">
        <f t="shared" si="3"/>
        <v>36.324167872648331</v>
      </c>
      <c r="AA11">
        <v>880</v>
      </c>
      <c r="AB11" s="16">
        <v>172</v>
      </c>
      <c r="AC11">
        <v>164400</v>
      </c>
      <c r="AD11" s="16">
        <v>32964</v>
      </c>
      <c r="AE11">
        <v>1143</v>
      </c>
      <c r="AF11" s="16">
        <v>46</v>
      </c>
      <c r="AG11">
        <v>119</v>
      </c>
      <c r="AH11" s="16">
        <v>85</v>
      </c>
      <c r="AI11" s="33">
        <v>14.9</v>
      </c>
      <c r="AJ11">
        <v>243</v>
      </c>
      <c r="AK11" s="16">
        <v>129</v>
      </c>
      <c r="AL11" s="33">
        <v>30.5</v>
      </c>
      <c r="AM11">
        <v>362</v>
      </c>
      <c r="AN11">
        <v>45.4</v>
      </c>
      <c r="AO11" s="7">
        <v>189961.8994045195</v>
      </c>
      <c r="AP11">
        <v>692</v>
      </c>
      <c r="AQ11" s="16">
        <v>128</v>
      </c>
      <c r="AR11">
        <v>85</v>
      </c>
      <c r="AS11" s="16">
        <v>52</v>
      </c>
      <c r="AT11">
        <v>607</v>
      </c>
      <c r="AU11" s="16">
        <v>123</v>
      </c>
      <c r="AV11" s="10">
        <v>12.283236994219653</v>
      </c>
      <c r="AW11">
        <v>117</v>
      </c>
      <c r="AX11" s="16">
        <v>63</v>
      </c>
      <c r="AY11">
        <v>65</v>
      </c>
      <c r="AZ11" s="16">
        <v>39</v>
      </c>
      <c r="BA11">
        <v>52</v>
      </c>
      <c r="BB11" s="16">
        <v>55</v>
      </c>
      <c r="BC11" s="10">
        <v>55.555555555555557</v>
      </c>
      <c r="BD11" s="9">
        <v>805</v>
      </c>
      <c r="BE11" s="9">
        <v>1</v>
      </c>
      <c r="BF11" s="48">
        <v>0.12422360248447201</v>
      </c>
    </row>
    <row r="12" spans="1:58" x14ac:dyDescent="0.3">
      <c r="A12" s="5">
        <v>55079000502</v>
      </c>
      <c r="B12" t="s">
        <v>19</v>
      </c>
      <c r="C12">
        <v>1814</v>
      </c>
      <c r="D12" s="16">
        <v>169</v>
      </c>
      <c r="E12">
        <v>1647</v>
      </c>
      <c r="F12" s="16">
        <v>199</v>
      </c>
      <c r="G12">
        <v>167</v>
      </c>
      <c r="H12" s="16">
        <v>84</v>
      </c>
      <c r="I12" s="10">
        <f t="shared" si="0"/>
        <v>9.2061742006615219</v>
      </c>
      <c r="J12">
        <v>339</v>
      </c>
      <c r="K12" s="16">
        <v>144</v>
      </c>
      <c r="L12">
        <v>764</v>
      </c>
      <c r="M12" s="16">
        <v>199</v>
      </c>
      <c r="N12">
        <v>330</v>
      </c>
      <c r="O12" s="16">
        <v>145</v>
      </c>
      <c r="P12">
        <v>80</v>
      </c>
      <c r="Q12" s="16">
        <v>70</v>
      </c>
      <c r="R12">
        <v>56</v>
      </c>
      <c r="S12" s="16">
        <v>54</v>
      </c>
      <c r="T12">
        <v>136</v>
      </c>
      <c r="U12" s="10">
        <f t="shared" si="1"/>
        <v>7.4972436604189632</v>
      </c>
      <c r="V12">
        <v>1230</v>
      </c>
      <c r="W12" s="10">
        <f t="shared" si="2"/>
        <v>67.805953693495042</v>
      </c>
      <c r="X12">
        <v>532</v>
      </c>
      <c r="Y12" s="16">
        <v>146</v>
      </c>
      <c r="Z12">
        <f t="shared" si="3"/>
        <v>32.301153612629022</v>
      </c>
      <c r="AA12">
        <v>1115</v>
      </c>
      <c r="AB12" s="16">
        <v>216</v>
      </c>
      <c r="AC12">
        <v>163500</v>
      </c>
      <c r="AD12" s="16">
        <v>24450</v>
      </c>
      <c r="AE12">
        <v>1086</v>
      </c>
      <c r="AF12" s="16">
        <v>97</v>
      </c>
      <c r="AG12">
        <v>79</v>
      </c>
      <c r="AH12" s="16">
        <v>63</v>
      </c>
      <c r="AI12" s="33">
        <v>7.6</v>
      </c>
      <c r="AJ12">
        <v>478</v>
      </c>
      <c r="AK12" s="16">
        <v>210</v>
      </c>
      <c r="AL12" s="33">
        <v>46.3</v>
      </c>
      <c r="AM12">
        <v>557</v>
      </c>
      <c r="AN12">
        <v>53.9</v>
      </c>
      <c r="AO12" s="7">
        <v>165371.40191534351</v>
      </c>
      <c r="AP12">
        <v>1127</v>
      </c>
      <c r="AQ12" s="16">
        <v>199</v>
      </c>
      <c r="AR12">
        <v>242</v>
      </c>
      <c r="AS12" s="16">
        <v>120</v>
      </c>
      <c r="AT12">
        <v>885</v>
      </c>
      <c r="AU12" s="16">
        <v>212</v>
      </c>
      <c r="AV12" s="10">
        <v>21.472937000887313</v>
      </c>
      <c r="AW12">
        <v>74</v>
      </c>
      <c r="AX12" s="16">
        <v>76</v>
      </c>
      <c r="AY12">
        <v>20</v>
      </c>
      <c r="AZ12" s="16">
        <v>31</v>
      </c>
      <c r="BA12">
        <v>54</v>
      </c>
      <c r="BB12" s="16">
        <v>73</v>
      </c>
      <c r="BC12" s="10">
        <v>27.027027027027028</v>
      </c>
      <c r="BD12" s="9">
        <v>608</v>
      </c>
      <c r="BE12" s="9">
        <v>1</v>
      </c>
      <c r="BF12" s="48">
        <v>0.1644736842105263</v>
      </c>
    </row>
    <row r="13" spans="1:58" x14ac:dyDescent="0.3">
      <c r="A13" s="5">
        <v>55079000600</v>
      </c>
      <c r="B13" t="s">
        <v>20</v>
      </c>
      <c r="C13">
        <v>2221</v>
      </c>
      <c r="D13" s="16">
        <v>225</v>
      </c>
      <c r="E13">
        <v>2013</v>
      </c>
      <c r="F13" s="16">
        <v>283</v>
      </c>
      <c r="G13">
        <v>208</v>
      </c>
      <c r="H13" s="16">
        <v>162</v>
      </c>
      <c r="I13" s="10">
        <f t="shared" si="0"/>
        <v>9.3651508329581272</v>
      </c>
      <c r="J13">
        <v>288</v>
      </c>
      <c r="K13" s="16">
        <v>153</v>
      </c>
      <c r="L13">
        <v>754</v>
      </c>
      <c r="M13" s="16">
        <v>234</v>
      </c>
      <c r="N13">
        <v>906</v>
      </c>
      <c r="O13" s="16">
        <v>248</v>
      </c>
      <c r="P13">
        <v>13</v>
      </c>
      <c r="Q13" s="16">
        <v>27</v>
      </c>
      <c r="R13">
        <v>99</v>
      </c>
      <c r="S13" s="16">
        <v>99</v>
      </c>
      <c r="T13">
        <v>112</v>
      </c>
      <c r="U13" s="10">
        <f t="shared" si="1"/>
        <v>5.0427735254389914</v>
      </c>
      <c r="V13">
        <v>1772</v>
      </c>
      <c r="W13" s="10">
        <f t="shared" si="2"/>
        <v>79.783881134624039</v>
      </c>
      <c r="X13">
        <v>1099</v>
      </c>
      <c r="Y13" s="16">
        <v>265</v>
      </c>
      <c r="Z13">
        <f t="shared" si="3"/>
        <v>54.595131644311969</v>
      </c>
      <c r="AA13">
        <v>914</v>
      </c>
      <c r="AB13" s="16">
        <v>269</v>
      </c>
      <c r="AC13">
        <v>147500</v>
      </c>
      <c r="AD13" s="16">
        <v>16476</v>
      </c>
      <c r="AE13">
        <v>1040</v>
      </c>
      <c r="AF13" s="16">
        <v>112</v>
      </c>
      <c r="AG13">
        <v>253</v>
      </c>
      <c r="AH13" s="16">
        <v>224</v>
      </c>
      <c r="AI13" s="33">
        <v>30.9</v>
      </c>
      <c r="AJ13">
        <v>211</v>
      </c>
      <c r="AK13" s="16">
        <v>157</v>
      </c>
      <c r="AL13" s="33">
        <v>25.8</v>
      </c>
      <c r="AM13">
        <v>464</v>
      </c>
      <c r="AN13">
        <v>56.7</v>
      </c>
      <c r="AO13" s="7">
        <v>185218.81413488748</v>
      </c>
      <c r="AP13">
        <v>887</v>
      </c>
      <c r="AQ13" s="16">
        <v>224</v>
      </c>
      <c r="AR13">
        <v>411</v>
      </c>
      <c r="AS13" s="16">
        <v>142</v>
      </c>
      <c r="AT13">
        <v>476</v>
      </c>
      <c r="AU13" s="16">
        <v>186</v>
      </c>
      <c r="AV13" s="10">
        <v>46.33596392333709</v>
      </c>
      <c r="AW13">
        <v>174</v>
      </c>
      <c r="AX13" s="16">
        <v>143</v>
      </c>
      <c r="AY13">
        <v>174</v>
      </c>
      <c r="AZ13" s="16">
        <v>143</v>
      </c>
      <c r="BA13">
        <v>0</v>
      </c>
      <c r="BB13" s="16">
        <v>14</v>
      </c>
      <c r="BC13" s="10">
        <v>100</v>
      </c>
      <c r="BD13" s="9">
        <v>1605</v>
      </c>
      <c r="BE13" s="9">
        <v>4</v>
      </c>
      <c r="BF13" s="48">
        <v>0.24922118380062311</v>
      </c>
    </row>
    <row r="14" spans="1:58" x14ac:dyDescent="0.3">
      <c r="A14" s="5">
        <v>55079000700</v>
      </c>
      <c r="B14" t="s">
        <v>21</v>
      </c>
      <c r="C14">
        <v>1468</v>
      </c>
      <c r="D14" s="16">
        <v>130</v>
      </c>
      <c r="E14">
        <v>1418</v>
      </c>
      <c r="F14" s="16">
        <v>142</v>
      </c>
      <c r="G14">
        <v>50</v>
      </c>
      <c r="H14" s="16">
        <v>53</v>
      </c>
      <c r="I14" s="10">
        <f t="shared" si="0"/>
        <v>3.4059945504087197</v>
      </c>
      <c r="J14">
        <v>306</v>
      </c>
      <c r="K14" s="16">
        <v>125</v>
      </c>
      <c r="L14">
        <v>181</v>
      </c>
      <c r="M14" s="16">
        <v>99</v>
      </c>
      <c r="N14">
        <v>537</v>
      </c>
      <c r="O14" s="16">
        <v>160</v>
      </c>
      <c r="P14">
        <v>136</v>
      </c>
      <c r="Q14" s="16">
        <v>99</v>
      </c>
      <c r="R14">
        <v>61</v>
      </c>
      <c r="S14" s="16">
        <v>69</v>
      </c>
      <c r="T14">
        <v>197</v>
      </c>
      <c r="U14" s="10">
        <f t="shared" si="1"/>
        <v>13.419618528610355</v>
      </c>
      <c r="V14">
        <v>915</v>
      </c>
      <c r="W14" s="10">
        <f t="shared" si="2"/>
        <v>62.329700272479563</v>
      </c>
      <c r="X14">
        <v>771</v>
      </c>
      <c r="Y14" s="16">
        <v>180</v>
      </c>
      <c r="Z14">
        <f t="shared" si="3"/>
        <v>54.372355430183362</v>
      </c>
      <c r="AA14">
        <v>647</v>
      </c>
      <c r="AB14" s="16">
        <v>170</v>
      </c>
      <c r="AC14">
        <v>158200</v>
      </c>
      <c r="AD14" s="16">
        <v>32792</v>
      </c>
      <c r="AE14">
        <v>1127</v>
      </c>
      <c r="AF14" s="16">
        <v>130</v>
      </c>
      <c r="AG14">
        <v>166</v>
      </c>
      <c r="AH14" s="16">
        <v>112</v>
      </c>
      <c r="AI14" s="33">
        <v>26.5</v>
      </c>
      <c r="AJ14">
        <v>324</v>
      </c>
      <c r="AK14" s="16">
        <v>165</v>
      </c>
      <c r="AL14" s="33">
        <v>51.8</v>
      </c>
      <c r="AM14">
        <v>490</v>
      </c>
      <c r="AN14">
        <v>78.3</v>
      </c>
      <c r="AO14" s="7">
        <v>219340.51995798299</v>
      </c>
      <c r="AP14">
        <v>952</v>
      </c>
      <c r="AQ14" s="16">
        <v>136</v>
      </c>
      <c r="AR14">
        <v>370</v>
      </c>
      <c r="AS14" s="16">
        <v>135</v>
      </c>
      <c r="AT14">
        <v>582</v>
      </c>
      <c r="AU14" s="16">
        <v>168</v>
      </c>
      <c r="AV14" s="10">
        <v>38.865546218487395</v>
      </c>
      <c r="AW14">
        <v>52</v>
      </c>
      <c r="AX14" s="16">
        <v>56</v>
      </c>
      <c r="AY14">
        <v>52</v>
      </c>
      <c r="AZ14" s="16">
        <v>56</v>
      </c>
      <c r="BA14">
        <v>0</v>
      </c>
      <c r="BB14" s="16">
        <v>10</v>
      </c>
      <c r="BC14" s="10">
        <v>100</v>
      </c>
      <c r="BD14" s="9">
        <v>571</v>
      </c>
      <c r="BE14" s="9">
        <v>7</v>
      </c>
      <c r="BF14" s="48">
        <v>1.2259194395796851</v>
      </c>
    </row>
    <row r="15" spans="1:58" x14ac:dyDescent="0.3">
      <c r="A15" s="5">
        <v>55079000800</v>
      </c>
      <c r="B15" t="s">
        <v>22</v>
      </c>
      <c r="C15">
        <v>2089</v>
      </c>
      <c r="D15" s="16">
        <v>278</v>
      </c>
      <c r="E15">
        <v>1811</v>
      </c>
      <c r="F15" s="16">
        <v>275</v>
      </c>
      <c r="G15">
        <v>278</v>
      </c>
      <c r="H15" s="16">
        <v>135</v>
      </c>
      <c r="I15" s="10">
        <f t="shared" si="0"/>
        <v>13.30780277644806</v>
      </c>
      <c r="J15">
        <v>404</v>
      </c>
      <c r="K15" s="16">
        <v>111</v>
      </c>
      <c r="L15">
        <v>281</v>
      </c>
      <c r="M15" s="16">
        <v>119</v>
      </c>
      <c r="N15">
        <v>426</v>
      </c>
      <c r="O15" s="16">
        <v>168</v>
      </c>
      <c r="P15">
        <v>174</v>
      </c>
      <c r="Q15" s="16">
        <v>95</v>
      </c>
      <c r="R15">
        <v>200</v>
      </c>
      <c r="S15" s="16">
        <v>156</v>
      </c>
      <c r="T15">
        <v>374</v>
      </c>
      <c r="U15" s="10">
        <f t="shared" si="1"/>
        <v>17.903303015797032</v>
      </c>
      <c r="V15">
        <v>1081</v>
      </c>
      <c r="W15" s="10">
        <f t="shared" si="2"/>
        <v>51.747247486835803</v>
      </c>
      <c r="X15">
        <v>704</v>
      </c>
      <c r="Y15" s="16">
        <v>113</v>
      </c>
      <c r="Z15">
        <f t="shared" si="3"/>
        <v>38.87355052457206</v>
      </c>
      <c r="AA15">
        <v>1107</v>
      </c>
      <c r="AB15" s="16">
        <v>283</v>
      </c>
      <c r="AC15">
        <v>154300</v>
      </c>
      <c r="AD15" s="16">
        <v>23650</v>
      </c>
      <c r="AE15">
        <v>1378</v>
      </c>
      <c r="AF15" s="16">
        <v>112</v>
      </c>
      <c r="AG15">
        <v>52</v>
      </c>
      <c r="AH15" s="16">
        <v>51</v>
      </c>
      <c r="AI15" s="33">
        <v>5.5</v>
      </c>
      <c r="AJ15">
        <v>301</v>
      </c>
      <c r="AK15" s="16">
        <v>140</v>
      </c>
      <c r="AL15" s="33">
        <v>31.9</v>
      </c>
      <c r="AM15">
        <v>353</v>
      </c>
      <c r="AN15">
        <v>37.4</v>
      </c>
      <c r="AO15" s="7">
        <v>166574.14829659299</v>
      </c>
      <c r="AP15">
        <v>1241</v>
      </c>
      <c r="AQ15" s="16">
        <v>286</v>
      </c>
      <c r="AR15">
        <v>354</v>
      </c>
      <c r="AS15" s="16">
        <v>89</v>
      </c>
      <c r="AT15">
        <v>887</v>
      </c>
      <c r="AU15" s="16">
        <v>291</v>
      </c>
      <c r="AV15" s="10">
        <v>28.52538275584206</v>
      </c>
      <c r="AW15">
        <v>53</v>
      </c>
      <c r="AX15" s="16">
        <v>39</v>
      </c>
      <c r="AY15">
        <v>44</v>
      </c>
      <c r="AZ15" s="16">
        <v>37</v>
      </c>
      <c r="BA15">
        <v>9</v>
      </c>
      <c r="BB15" s="16">
        <v>13</v>
      </c>
      <c r="BC15" s="10">
        <v>83.018867924528308</v>
      </c>
      <c r="BD15" s="9">
        <v>1171</v>
      </c>
      <c r="BE15" s="9">
        <v>3</v>
      </c>
      <c r="BF15" s="48">
        <v>0.25619128949615722</v>
      </c>
    </row>
    <row r="16" spans="1:58" x14ac:dyDescent="0.3">
      <c r="A16" s="5">
        <v>55079000900</v>
      </c>
      <c r="B16" t="s">
        <v>23</v>
      </c>
      <c r="C16">
        <v>1633</v>
      </c>
      <c r="D16" s="16">
        <v>275</v>
      </c>
      <c r="E16">
        <v>1570</v>
      </c>
      <c r="F16" s="16">
        <v>291</v>
      </c>
      <c r="G16">
        <v>63</v>
      </c>
      <c r="H16" s="16">
        <v>58</v>
      </c>
      <c r="I16" s="10">
        <f t="shared" si="0"/>
        <v>3.8579301898346601</v>
      </c>
      <c r="J16">
        <v>372</v>
      </c>
      <c r="K16" s="16">
        <v>125</v>
      </c>
      <c r="L16">
        <v>256</v>
      </c>
      <c r="M16" s="16">
        <v>98</v>
      </c>
      <c r="N16">
        <v>659</v>
      </c>
      <c r="O16" s="16">
        <v>291</v>
      </c>
      <c r="P16">
        <v>64</v>
      </c>
      <c r="Q16" s="16">
        <v>60</v>
      </c>
      <c r="R16">
        <v>66</v>
      </c>
      <c r="S16" s="16">
        <v>57</v>
      </c>
      <c r="T16">
        <v>130</v>
      </c>
      <c r="U16" s="10">
        <f t="shared" si="1"/>
        <v>7.9608083282302511</v>
      </c>
      <c r="V16">
        <v>1045</v>
      </c>
      <c r="W16" s="10">
        <f t="shared" si="2"/>
        <v>63.99265156154317</v>
      </c>
      <c r="X16">
        <v>557</v>
      </c>
      <c r="Y16" s="16">
        <v>239</v>
      </c>
      <c r="Z16">
        <f t="shared" si="3"/>
        <v>35.477707006369421</v>
      </c>
      <c r="AA16">
        <v>1013</v>
      </c>
      <c r="AB16" s="16">
        <v>202</v>
      </c>
      <c r="AC16">
        <v>144000</v>
      </c>
      <c r="AD16" s="16">
        <v>27642</v>
      </c>
      <c r="AE16">
        <v>880</v>
      </c>
      <c r="AF16" s="16">
        <v>45</v>
      </c>
      <c r="AG16">
        <v>92</v>
      </c>
      <c r="AH16" s="16">
        <v>72</v>
      </c>
      <c r="AI16" s="33">
        <v>10.199999999999999</v>
      </c>
      <c r="AJ16">
        <v>551</v>
      </c>
      <c r="AK16" s="16">
        <v>198</v>
      </c>
      <c r="AL16" s="33">
        <v>61.2</v>
      </c>
      <c r="AM16">
        <v>643</v>
      </c>
      <c r="AN16">
        <v>71.400000000000006</v>
      </c>
      <c r="AO16" s="7">
        <v>182823.096113445</v>
      </c>
      <c r="AP16">
        <v>1124</v>
      </c>
      <c r="AQ16" s="16">
        <v>301</v>
      </c>
      <c r="AR16">
        <v>323</v>
      </c>
      <c r="AS16" s="16">
        <v>240</v>
      </c>
      <c r="AT16">
        <v>801</v>
      </c>
      <c r="AU16" s="16">
        <v>219</v>
      </c>
      <c r="AV16" s="10">
        <v>28.736654804270461</v>
      </c>
      <c r="AW16">
        <v>82</v>
      </c>
      <c r="AX16" s="16">
        <v>67</v>
      </c>
      <c r="AY16">
        <v>13</v>
      </c>
      <c r="AZ16" s="16">
        <v>20</v>
      </c>
      <c r="BA16">
        <v>69</v>
      </c>
      <c r="BB16" s="16">
        <v>62</v>
      </c>
      <c r="BC16" s="10">
        <v>15.853658536585366</v>
      </c>
      <c r="BD16" s="9">
        <v>706</v>
      </c>
      <c r="BE16" s="9">
        <v>0</v>
      </c>
      <c r="BF16" s="48">
        <v>0</v>
      </c>
    </row>
    <row r="17" spans="1:58" x14ac:dyDescent="0.3">
      <c r="A17" s="5">
        <v>55079001000</v>
      </c>
      <c r="B17" t="s">
        <v>24</v>
      </c>
      <c r="C17">
        <v>1466</v>
      </c>
      <c r="D17" s="16">
        <v>153</v>
      </c>
      <c r="E17">
        <v>1361</v>
      </c>
      <c r="F17" s="16">
        <v>170</v>
      </c>
      <c r="G17">
        <v>105</v>
      </c>
      <c r="H17" s="16">
        <v>75</v>
      </c>
      <c r="I17" s="10">
        <f t="shared" si="0"/>
        <v>7.1623465211459747</v>
      </c>
      <c r="J17">
        <v>97</v>
      </c>
      <c r="K17" s="16">
        <v>73</v>
      </c>
      <c r="L17">
        <v>294</v>
      </c>
      <c r="M17" s="16">
        <v>148</v>
      </c>
      <c r="N17">
        <v>518</v>
      </c>
      <c r="O17" s="16">
        <v>131</v>
      </c>
      <c r="P17">
        <v>207</v>
      </c>
      <c r="Q17" s="16">
        <v>145</v>
      </c>
      <c r="R17">
        <v>288</v>
      </c>
      <c r="S17" s="16">
        <v>118</v>
      </c>
      <c r="T17">
        <v>495</v>
      </c>
      <c r="U17" s="10">
        <f t="shared" si="1"/>
        <v>33.765347885402456</v>
      </c>
      <c r="V17">
        <v>1307</v>
      </c>
      <c r="W17" s="10">
        <f t="shared" si="2"/>
        <v>89.154160982264656</v>
      </c>
      <c r="X17">
        <v>584</v>
      </c>
      <c r="Y17" s="16">
        <v>150</v>
      </c>
      <c r="Z17">
        <f t="shared" si="3"/>
        <v>42.909625275532697</v>
      </c>
      <c r="AA17">
        <v>777</v>
      </c>
      <c r="AB17" s="16">
        <v>152</v>
      </c>
      <c r="AC17">
        <v>77900</v>
      </c>
      <c r="AD17" s="16">
        <v>6555</v>
      </c>
      <c r="AE17">
        <v>1017</v>
      </c>
      <c r="AF17" s="16">
        <v>158</v>
      </c>
      <c r="AG17">
        <v>0</v>
      </c>
      <c r="AH17" s="16">
        <v>10</v>
      </c>
      <c r="AI17" s="33">
        <v>0</v>
      </c>
      <c r="AJ17">
        <v>465</v>
      </c>
      <c r="AK17" s="16">
        <v>158</v>
      </c>
      <c r="AL17" s="33">
        <v>67.400000000000006</v>
      </c>
      <c r="AM17">
        <v>465</v>
      </c>
      <c r="AN17">
        <v>67.400000000000006</v>
      </c>
      <c r="AO17" s="7">
        <v>119438.717402874</v>
      </c>
      <c r="AP17">
        <v>1008</v>
      </c>
      <c r="AQ17" s="16">
        <v>165</v>
      </c>
      <c r="AR17">
        <v>321</v>
      </c>
      <c r="AS17" s="16">
        <v>123</v>
      </c>
      <c r="AT17">
        <v>687</v>
      </c>
      <c r="AU17" s="16">
        <v>161</v>
      </c>
      <c r="AV17" s="10">
        <v>31.845238095238095</v>
      </c>
      <c r="AW17">
        <v>50</v>
      </c>
      <c r="AX17" s="16">
        <v>30</v>
      </c>
      <c r="AY17">
        <v>29</v>
      </c>
      <c r="AZ17" s="16">
        <v>26</v>
      </c>
      <c r="BA17">
        <v>21</v>
      </c>
      <c r="BB17" s="16">
        <v>31</v>
      </c>
      <c r="BC17" s="10">
        <v>57.999999999999993</v>
      </c>
      <c r="BD17" s="9">
        <v>1036</v>
      </c>
      <c r="BE17" s="9">
        <v>3</v>
      </c>
      <c r="BF17" s="48">
        <v>0.28957528957528961</v>
      </c>
    </row>
    <row r="18" spans="1:58" x14ac:dyDescent="0.3">
      <c r="A18" s="5">
        <v>55079001100</v>
      </c>
      <c r="B18" t="s">
        <v>25</v>
      </c>
      <c r="C18">
        <v>1290</v>
      </c>
      <c r="D18" s="16">
        <v>221</v>
      </c>
      <c r="E18">
        <v>1149</v>
      </c>
      <c r="F18" s="16">
        <v>226</v>
      </c>
      <c r="G18">
        <v>141</v>
      </c>
      <c r="H18" s="16">
        <v>96</v>
      </c>
      <c r="I18" s="10">
        <f t="shared" si="0"/>
        <v>10.930232558139535</v>
      </c>
      <c r="J18">
        <v>224</v>
      </c>
      <c r="K18" s="16">
        <v>110</v>
      </c>
      <c r="L18">
        <v>43</v>
      </c>
      <c r="M18" s="16">
        <v>45</v>
      </c>
      <c r="N18">
        <v>404</v>
      </c>
      <c r="O18" s="16">
        <v>169</v>
      </c>
      <c r="P18">
        <v>157</v>
      </c>
      <c r="Q18" s="16">
        <v>88</v>
      </c>
      <c r="R18">
        <v>119</v>
      </c>
      <c r="S18" s="16">
        <v>81</v>
      </c>
      <c r="T18">
        <v>276</v>
      </c>
      <c r="U18" s="10">
        <f t="shared" si="1"/>
        <v>21.395348837209301</v>
      </c>
      <c r="V18">
        <v>723</v>
      </c>
      <c r="W18" s="10">
        <f t="shared" si="2"/>
        <v>56.04651162790698</v>
      </c>
      <c r="X18">
        <v>416</v>
      </c>
      <c r="Y18" s="16">
        <v>210</v>
      </c>
      <c r="Z18">
        <f t="shared" si="3"/>
        <v>36.20539599651871</v>
      </c>
      <c r="AA18">
        <v>733</v>
      </c>
      <c r="AB18" s="16">
        <v>174</v>
      </c>
      <c r="AC18">
        <v>97800</v>
      </c>
      <c r="AD18" s="16">
        <v>83335</v>
      </c>
      <c r="AE18">
        <v>977</v>
      </c>
      <c r="AF18" s="16">
        <v>105</v>
      </c>
      <c r="AG18">
        <v>150</v>
      </c>
      <c r="AH18" s="16">
        <v>174</v>
      </c>
      <c r="AI18" s="33">
        <v>20.5</v>
      </c>
      <c r="AJ18">
        <v>263</v>
      </c>
      <c r="AK18" s="16">
        <v>113</v>
      </c>
      <c r="AL18" s="33">
        <v>35.9</v>
      </c>
      <c r="AM18">
        <v>413</v>
      </c>
      <c r="AN18">
        <v>56.4</v>
      </c>
      <c r="AO18" s="7">
        <v>94753.881807647704</v>
      </c>
      <c r="AP18">
        <v>957</v>
      </c>
      <c r="AQ18" s="16">
        <v>248</v>
      </c>
      <c r="AR18">
        <v>329</v>
      </c>
      <c r="AS18" s="16">
        <v>213</v>
      </c>
      <c r="AT18">
        <v>628</v>
      </c>
      <c r="AU18" s="16">
        <v>181</v>
      </c>
      <c r="AV18" s="10">
        <v>34.378265412748171</v>
      </c>
      <c r="AW18">
        <v>3</v>
      </c>
      <c r="AX18" s="16">
        <v>18</v>
      </c>
      <c r="AY18">
        <v>3</v>
      </c>
      <c r="AZ18" s="16">
        <v>18</v>
      </c>
      <c r="BA18">
        <v>0</v>
      </c>
      <c r="BB18" s="16">
        <v>10</v>
      </c>
      <c r="BC18" s="10">
        <v>100</v>
      </c>
      <c r="BD18" s="9">
        <v>569</v>
      </c>
      <c r="BE18" s="9">
        <v>2</v>
      </c>
      <c r="BF18" s="48">
        <v>0.35149384885764501</v>
      </c>
    </row>
    <row r="19" spans="1:58" x14ac:dyDescent="0.3">
      <c r="A19" s="5">
        <v>55079001200</v>
      </c>
      <c r="B19" t="s">
        <v>26</v>
      </c>
      <c r="C19">
        <v>1167</v>
      </c>
      <c r="D19" s="16">
        <v>142</v>
      </c>
      <c r="E19">
        <v>1062</v>
      </c>
      <c r="F19" s="16">
        <v>157</v>
      </c>
      <c r="G19">
        <v>105</v>
      </c>
      <c r="H19" s="16">
        <v>55</v>
      </c>
      <c r="I19" s="10">
        <f t="shared" si="0"/>
        <v>8.9974293059125969</v>
      </c>
      <c r="J19">
        <v>142</v>
      </c>
      <c r="K19" s="16">
        <v>68</v>
      </c>
      <c r="L19">
        <v>351</v>
      </c>
      <c r="M19" s="16">
        <v>113</v>
      </c>
      <c r="N19">
        <v>386</v>
      </c>
      <c r="O19" s="16">
        <v>139</v>
      </c>
      <c r="P19">
        <v>86</v>
      </c>
      <c r="Q19" s="16">
        <v>76</v>
      </c>
      <c r="R19">
        <v>95</v>
      </c>
      <c r="S19" s="16">
        <v>58</v>
      </c>
      <c r="T19">
        <v>181</v>
      </c>
      <c r="U19" s="10">
        <f t="shared" si="1"/>
        <v>15.509854327335045</v>
      </c>
      <c r="V19">
        <v>918</v>
      </c>
      <c r="W19" s="10">
        <f t="shared" si="2"/>
        <v>78.663239074550134</v>
      </c>
      <c r="X19">
        <v>209</v>
      </c>
      <c r="Y19" s="16">
        <v>107</v>
      </c>
      <c r="Z19">
        <f t="shared" si="3"/>
        <v>19.679849340866291</v>
      </c>
      <c r="AA19">
        <v>853</v>
      </c>
      <c r="AB19" s="16">
        <v>129</v>
      </c>
      <c r="AC19">
        <v>109500</v>
      </c>
      <c r="AD19" s="16">
        <v>8036</v>
      </c>
      <c r="AE19">
        <v>1026</v>
      </c>
      <c r="AF19" s="16">
        <v>56</v>
      </c>
      <c r="AG19">
        <v>133</v>
      </c>
      <c r="AH19" s="16">
        <v>67</v>
      </c>
      <c r="AI19" s="33">
        <v>16.3</v>
      </c>
      <c r="AJ19">
        <v>503</v>
      </c>
      <c r="AK19" s="16">
        <v>112</v>
      </c>
      <c r="AL19" s="33">
        <v>61.5</v>
      </c>
      <c r="AM19">
        <v>636</v>
      </c>
      <c r="AN19">
        <v>77.8</v>
      </c>
      <c r="AO19" s="7">
        <v>109662.5078550075</v>
      </c>
      <c r="AP19">
        <v>752</v>
      </c>
      <c r="AQ19" s="16">
        <v>124</v>
      </c>
      <c r="AR19">
        <v>70</v>
      </c>
      <c r="AS19" s="16">
        <v>43</v>
      </c>
      <c r="AT19">
        <v>682</v>
      </c>
      <c r="AU19" s="16">
        <v>124</v>
      </c>
      <c r="AV19" s="10">
        <v>9.3085106382978715</v>
      </c>
      <c r="AW19">
        <v>34</v>
      </c>
      <c r="AX19" s="16">
        <v>34</v>
      </c>
      <c r="AY19">
        <v>14</v>
      </c>
      <c r="AZ19" s="16">
        <v>23</v>
      </c>
      <c r="BA19">
        <v>20</v>
      </c>
      <c r="BB19" s="16">
        <v>25</v>
      </c>
      <c r="BC19" s="10">
        <v>41.17647058823529</v>
      </c>
      <c r="BD19" s="9">
        <v>493</v>
      </c>
      <c r="BE19" s="9">
        <v>2</v>
      </c>
      <c r="BF19" s="48">
        <v>0.40567951318458417</v>
      </c>
    </row>
    <row r="20" spans="1:58" x14ac:dyDescent="0.3">
      <c r="A20" s="5">
        <v>55079001300</v>
      </c>
      <c r="B20" t="s">
        <v>27</v>
      </c>
      <c r="C20">
        <v>1684</v>
      </c>
      <c r="D20" s="16">
        <v>378</v>
      </c>
      <c r="E20">
        <v>1573</v>
      </c>
      <c r="F20" s="16">
        <v>375</v>
      </c>
      <c r="G20">
        <v>111</v>
      </c>
      <c r="H20" s="16">
        <v>84</v>
      </c>
      <c r="I20" s="10">
        <f t="shared" si="0"/>
        <v>6.5914489311163891</v>
      </c>
      <c r="J20">
        <v>107</v>
      </c>
      <c r="K20" s="16">
        <v>88</v>
      </c>
      <c r="L20">
        <v>357</v>
      </c>
      <c r="M20" s="16">
        <v>141</v>
      </c>
      <c r="N20">
        <v>467</v>
      </c>
      <c r="O20" s="16">
        <v>133</v>
      </c>
      <c r="P20">
        <v>324</v>
      </c>
      <c r="Q20" s="16">
        <v>215</v>
      </c>
      <c r="R20">
        <v>280</v>
      </c>
      <c r="S20" s="16">
        <v>298</v>
      </c>
      <c r="T20">
        <v>604</v>
      </c>
      <c r="U20" s="10">
        <f t="shared" si="1"/>
        <v>35.866983372921609</v>
      </c>
      <c r="V20">
        <v>1428</v>
      </c>
      <c r="W20" s="10">
        <f t="shared" si="2"/>
        <v>84.798099762470315</v>
      </c>
      <c r="X20">
        <v>338</v>
      </c>
      <c r="Y20" s="16">
        <v>116</v>
      </c>
      <c r="Z20">
        <f t="shared" si="3"/>
        <v>21.487603305785125</v>
      </c>
      <c r="AA20">
        <v>1235</v>
      </c>
      <c r="AB20" s="16">
        <v>383</v>
      </c>
      <c r="AC20">
        <v>126600</v>
      </c>
      <c r="AD20" s="16">
        <v>25135</v>
      </c>
      <c r="AE20">
        <v>1040</v>
      </c>
      <c r="AF20" s="16">
        <v>159</v>
      </c>
      <c r="AG20">
        <v>0</v>
      </c>
      <c r="AH20" s="16">
        <v>10</v>
      </c>
      <c r="AI20" s="33">
        <v>0</v>
      </c>
      <c r="AJ20">
        <v>437</v>
      </c>
      <c r="AK20" s="16">
        <v>177</v>
      </c>
      <c r="AL20" s="33">
        <v>40.799999999999997</v>
      </c>
      <c r="AM20">
        <v>437</v>
      </c>
      <c r="AN20">
        <v>40.799999999999997</v>
      </c>
      <c r="AO20" s="7">
        <v>124429.548088065</v>
      </c>
      <c r="AP20">
        <v>1141</v>
      </c>
      <c r="AQ20" s="16">
        <v>354</v>
      </c>
      <c r="AR20">
        <v>191</v>
      </c>
      <c r="AS20" s="16">
        <v>99</v>
      </c>
      <c r="AT20">
        <v>950</v>
      </c>
      <c r="AU20" s="16">
        <v>350</v>
      </c>
      <c r="AV20" s="10">
        <v>16.739702015775634</v>
      </c>
      <c r="AW20">
        <v>141</v>
      </c>
      <c r="AX20" s="16">
        <v>124</v>
      </c>
      <c r="AY20">
        <v>0</v>
      </c>
      <c r="AZ20" s="16">
        <v>10</v>
      </c>
      <c r="BA20">
        <v>141</v>
      </c>
      <c r="BB20" s="16">
        <v>124</v>
      </c>
      <c r="BC20" s="10">
        <v>0</v>
      </c>
      <c r="BD20" s="9">
        <v>1045</v>
      </c>
      <c r="BE20" s="9">
        <v>1</v>
      </c>
      <c r="BF20" s="48">
        <v>9.569377990430622E-2</v>
      </c>
    </row>
    <row r="21" spans="1:58" x14ac:dyDescent="0.3">
      <c r="A21" s="5">
        <v>55079001400</v>
      </c>
      <c r="B21" t="s">
        <v>28</v>
      </c>
      <c r="C21">
        <v>1034</v>
      </c>
      <c r="D21" s="16">
        <v>170</v>
      </c>
      <c r="E21">
        <v>970</v>
      </c>
      <c r="F21" s="16">
        <v>177</v>
      </c>
      <c r="G21">
        <v>64</v>
      </c>
      <c r="H21" s="16">
        <v>49</v>
      </c>
      <c r="I21" s="10">
        <f t="shared" si="0"/>
        <v>6.1895551257253389</v>
      </c>
      <c r="J21">
        <v>207</v>
      </c>
      <c r="K21" s="16">
        <v>82</v>
      </c>
      <c r="L21">
        <v>241</v>
      </c>
      <c r="M21" s="16">
        <v>158</v>
      </c>
      <c r="N21">
        <v>258</v>
      </c>
      <c r="O21" s="16">
        <v>96</v>
      </c>
      <c r="P21">
        <v>62</v>
      </c>
      <c r="Q21" s="16">
        <v>46</v>
      </c>
      <c r="R21">
        <v>71</v>
      </c>
      <c r="S21" s="16">
        <v>55</v>
      </c>
      <c r="T21">
        <v>133</v>
      </c>
      <c r="U21" s="10">
        <f t="shared" si="1"/>
        <v>12.86266924564797</v>
      </c>
      <c r="V21">
        <v>632</v>
      </c>
      <c r="W21" s="10">
        <f t="shared" si="2"/>
        <v>61.121856866537719</v>
      </c>
      <c r="X21">
        <v>236</v>
      </c>
      <c r="Y21" s="16">
        <v>78</v>
      </c>
      <c r="Z21">
        <f t="shared" si="3"/>
        <v>24.329896907216494</v>
      </c>
      <c r="AA21">
        <v>734</v>
      </c>
      <c r="AB21" s="16">
        <v>170</v>
      </c>
      <c r="AC21">
        <v>120400</v>
      </c>
      <c r="AD21" s="16">
        <v>9197</v>
      </c>
      <c r="AE21">
        <v>996</v>
      </c>
      <c r="AF21" s="16">
        <v>108</v>
      </c>
      <c r="AG21">
        <v>33</v>
      </c>
      <c r="AH21" s="16">
        <v>37</v>
      </c>
      <c r="AI21" s="33">
        <v>4.5</v>
      </c>
      <c r="AJ21">
        <v>355</v>
      </c>
      <c r="AK21" s="16">
        <v>93</v>
      </c>
      <c r="AL21" s="33">
        <v>48.8</v>
      </c>
      <c r="AM21">
        <v>388</v>
      </c>
      <c r="AN21">
        <v>53.3</v>
      </c>
      <c r="AO21" s="7">
        <v>154786.34812847502</v>
      </c>
      <c r="AP21">
        <v>630</v>
      </c>
      <c r="AQ21" s="16">
        <v>101</v>
      </c>
      <c r="AR21">
        <v>98</v>
      </c>
      <c r="AS21" s="16">
        <v>37</v>
      </c>
      <c r="AT21">
        <v>532</v>
      </c>
      <c r="AU21" s="16">
        <v>97</v>
      </c>
      <c r="AV21" s="10">
        <v>15.555555555555555</v>
      </c>
      <c r="AW21">
        <v>0</v>
      </c>
      <c r="AX21" s="16">
        <v>10</v>
      </c>
      <c r="AY21">
        <v>0</v>
      </c>
      <c r="AZ21" s="16">
        <v>10</v>
      </c>
      <c r="BA21">
        <v>0</v>
      </c>
      <c r="BB21" s="16">
        <v>10</v>
      </c>
      <c r="BC21" s="10"/>
      <c r="BD21" s="9">
        <v>376</v>
      </c>
      <c r="BE21" s="9">
        <v>0</v>
      </c>
      <c r="BF21" s="48">
        <v>0</v>
      </c>
    </row>
    <row r="22" spans="1:58" x14ac:dyDescent="0.3">
      <c r="A22" s="5">
        <v>55079001500</v>
      </c>
      <c r="B22" t="s">
        <v>29</v>
      </c>
      <c r="C22">
        <v>1309</v>
      </c>
      <c r="D22" s="16">
        <v>240</v>
      </c>
      <c r="E22">
        <v>1236</v>
      </c>
      <c r="F22" s="16">
        <v>248</v>
      </c>
      <c r="G22">
        <v>73</v>
      </c>
      <c r="H22" s="16">
        <v>61</v>
      </c>
      <c r="I22" s="10">
        <f t="shared" si="0"/>
        <v>5.5767761650114593</v>
      </c>
      <c r="J22">
        <v>193</v>
      </c>
      <c r="K22" s="16">
        <v>93</v>
      </c>
      <c r="L22">
        <v>353</v>
      </c>
      <c r="M22" s="16">
        <v>192</v>
      </c>
      <c r="N22">
        <v>643</v>
      </c>
      <c r="O22" s="16">
        <v>181</v>
      </c>
      <c r="P22">
        <v>55</v>
      </c>
      <c r="Q22" s="16">
        <v>58</v>
      </c>
      <c r="R22">
        <v>0</v>
      </c>
      <c r="S22" s="16">
        <v>10</v>
      </c>
      <c r="T22">
        <v>55</v>
      </c>
      <c r="U22" s="10">
        <f t="shared" si="1"/>
        <v>4.2016806722689077</v>
      </c>
      <c r="V22">
        <v>1051</v>
      </c>
      <c r="W22" s="10">
        <f t="shared" si="2"/>
        <v>80.290297937356755</v>
      </c>
      <c r="X22">
        <v>613</v>
      </c>
      <c r="Y22" s="16">
        <v>225</v>
      </c>
      <c r="Z22">
        <f t="shared" si="3"/>
        <v>49.595469255663431</v>
      </c>
      <c r="AA22">
        <v>623</v>
      </c>
      <c r="AB22" s="16">
        <v>138</v>
      </c>
      <c r="AC22">
        <v>133500</v>
      </c>
      <c r="AD22" s="16">
        <v>7534</v>
      </c>
      <c r="AE22">
        <v>1069</v>
      </c>
      <c r="AF22" s="16">
        <v>394</v>
      </c>
      <c r="AG22">
        <v>115</v>
      </c>
      <c r="AH22" s="16">
        <v>76</v>
      </c>
      <c r="AI22" s="33">
        <v>18.5</v>
      </c>
      <c r="AJ22">
        <v>332</v>
      </c>
      <c r="AK22" s="16">
        <v>139</v>
      </c>
      <c r="AL22" s="33">
        <v>53.3</v>
      </c>
      <c r="AM22">
        <v>447</v>
      </c>
      <c r="AN22">
        <v>71.8</v>
      </c>
      <c r="AO22" s="7">
        <v>156334.69012605</v>
      </c>
      <c r="AP22">
        <v>652</v>
      </c>
      <c r="AQ22" s="16">
        <v>211</v>
      </c>
      <c r="AR22">
        <v>241</v>
      </c>
      <c r="AS22" s="16">
        <v>154</v>
      </c>
      <c r="AT22">
        <v>411</v>
      </c>
      <c r="AU22" s="16">
        <v>148</v>
      </c>
      <c r="AV22" s="10">
        <v>36.963190184049076</v>
      </c>
      <c r="AW22">
        <v>53</v>
      </c>
      <c r="AX22" s="16">
        <v>46</v>
      </c>
      <c r="AY22">
        <v>29</v>
      </c>
      <c r="AZ22" s="16">
        <v>25</v>
      </c>
      <c r="BA22">
        <v>24</v>
      </c>
      <c r="BB22" s="16">
        <v>39</v>
      </c>
      <c r="BC22" s="10">
        <v>54.716981132075468</v>
      </c>
      <c r="BD22" s="9">
        <v>697</v>
      </c>
      <c r="BE22" s="9">
        <v>1</v>
      </c>
      <c r="BF22" s="48">
        <v>0.14347202295552369</v>
      </c>
    </row>
    <row r="23" spans="1:58" x14ac:dyDescent="0.3">
      <c r="A23" s="5">
        <v>55079001600</v>
      </c>
      <c r="B23" t="s">
        <v>30</v>
      </c>
      <c r="C23">
        <v>1086</v>
      </c>
      <c r="D23" s="16">
        <v>112</v>
      </c>
      <c r="E23">
        <v>997</v>
      </c>
      <c r="F23" s="16">
        <v>134</v>
      </c>
      <c r="G23">
        <v>89</v>
      </c>
      <c r="H23" s="16">
        <v>62</v>
      </c>
      <c r="I23" s="10">
        <f t="shared" si="0"/>
        <v>8.195211786372008</v>
      </c>
      <c r="J23">
        <v>221</v>
      </c>
      <c r="K23" s="16">
        <v>99</v>
      </c>
      <c r="L23">
        <v>298</v>
      </c>
      <c r="M23" s="16">
        <v>130</v>
      </c>
      <c r="N23">
        <v>374</v>
      </c>
      <c r="O23" s="16">
        <v>130</v>
      </c>
      <c r="P23">
        <v>61</v>
      </c>
      <c r="Q23" s="16">
        <v>67</v>
      </c>
      <c r="R23">
        <v>4</v>
      </c>
      <c r="S23" s="16">
        <v>11</v>
      </c>
      <c r="T23">
        <v>65</v>
      </c>
      <c r="U23" s="10">
        <f t="shared" si="1"/>
        <v>5.9852670349907919</v>
      </c>
      <c r="V23">
        <v>737</v>
      </c>
      <c r="W23" s="10">
        <f t="shared" si="2"/>
        <v>67.863720073664823</v>
      </c>
      <c r="X23">
        <v>349</v>
      </c>
      <c r="Y23" s="16">
        <v>108</v>
      </c>
      <c r="Z23">
        <f t="shared" si="3"/>
        <v>35.005015045135409</v>
      </c>
      <c r="AA23">
        <v>648</v>
      </c>
      <c r="AB23" s="16">
        <v>146</v>
      </c>
      <c r="AC23">
        <v>126400</v>
      </c>
      <c r="AD23" s="16">
        <v>26207</v>
      </c>
      <c r="AE23">
        <v>1120</v>
      </c>
      <c r="AF23" s="16">
        <v>37</v>
      </c>
      <c r="AG23">
        <v>0</v>
      </c>
      <c r="AH23" s="16">
        <v>10</v>
      </c>
      <c r="AI23" s="33">
        <v>0</v>
      </c>
      <c r="AJ23">
        <v>389</v>
      </c>
      <c r="AK23" s="16">
        <v>119</v>
      </c>
      <c r="AL23" s="33">
        <v>60</v>
      </c>
      <c r="AM23">
        <v>389</v>
      </c>
      <c r="AN23">
        <v>60</v>
      </c>
      <c r="AO23" s="7">
        <v>156187.71726535301</v>
      </c>
      <c r="AP23">
        <v>817</v>
      </c>
      <c r="AQ23" s="16">
        <v>153</v>
      </c>
      <c r="AR23">
        <v>261</v>
      </c>
      <c r="AS23" s="16">
        <v>100</v>
      </c>
      <c r="AT23">
        <v>556</v>
      </c>
      <c r="AU23" s="16">
        <v>148</v>
      </c>
      <c r="AV23" s="10">
        <v>31.946144430844551</v>
      </c>
      <c r="AW23">
        <v>0</v>
      </c>
      <c r="AX23" s="16">
        <v>10</v>
      </c>
      <c r="AY23">
        <v>0</v>
      </c>
      <c r="AZ23" s="16">
        <v>10</v>
      </c>
      <c r="BA23">
        <v>0</v>
      </c>
      <c r="BB23" s="16">
        <v>10</v>
      </c>
      <c r="BC23" s="10"/>
      <c r="BD23" s="9">
        <v>448</v>
      </c>
      <c r="BE23" s="9">
        <v>5</v>
      </c>
      <c r="BF23" s="48">
        <v>1.116071428571429</v>
      </c>
    </row>
    <row r="24" spans="1:58" x14ac:dyDescent="0.3">
      <c r="A24" s="5">
        <v>55079001700</v>
      </c>
      <c r="B24" t="s">
        <v>31</v>
      </c>
      <c r="C24">
        <v>1973</v>
      </c>
      <c r="D24" s="16">
        <v>293</v>
      </c>
      <c r="E24">
        <v>1875</v>
      </c>
      <c r="F24" s="16">
        <v>302</v>
      </c>
      <c r="G24">
        <v>98</v>
      </c>
      <c r="H24" s="16">
        <v>74</v>
      </c>
      <c r="I24" s="10">
        <f t="shared" si="0"/>
        <v>4.9670552458185506</v>
      </c>
      <c r="J24">
        <v>204</v>
      </c>
      <c r="K24" s="16">
        <v>75</v>
      </c>
      <c r="L24">
        <v>745</v>
      </c>
      <c r="M24" s="16">
        <v>249</v>
      </c>
      <c r="N24">
        <v>712</v>
      </c>
      <c r="O24" s="16">
        <v>247</v>
      </c>
      <c r="P24">
        <v>121</v>
      </c>
      <c r="Q24" s="16">
        <v>127</v>
      </c>
      <c r="R24">
        <v>151</v>
      </c>
      <c r="S24" s="16">
        <v>96</v>
      </c>
      <c r="T24">
        <v>272</v>
      </c>
      <c r="U24" s="10">
        <f t="shared" si="1"/>
        <v>13.786112519006588</v>
      </c>
      <c r="V24">
        <v>1729</v>
      </c>
      <c r="W24" s="10">
        <f t="shared" si="2"/>
        <v>87.633046122655855</v>
      </c>
      <c r="X24">
        <v>708</v>
      </c>
      <c r="Y24" s="16">
        <v>230</v>
      </c>
      <c r="Z24">
        <f t="shared" si="3"/>
        <v>37.76</v>
      </c>
      <c r="AA24">
        <v>1167</v>
      </c>
      <c r="AB24" s="16">
        <v>275</v>
      </c>
      <c r="AC24">
        <v>153600</v>
      </c>
      <c r="AD24" s="16">
        <v>42826</v>
      </c>
      <c r="AE24">
        <v>1084</v>
      </c>
      <c r="AF24" s="16">
        <v>85</v>
      </c>
      <c r="AG24">
        <v>26</v>
      </c>
      <c r="AH24" s="16">
        <v>34</v>
      </c>
      <c r="AI24" s="33">
        <v>2.6</v>
      </c>
      <c r="AJ24">
        <v>477</v>
      </c>
      <c r="AK24" s="16">
        <v>195</v>
      </c>
      <c r="AL24" s="33">
        <v>47.4</v>
      </c>
      <c r="AM24">
        <v>503</v>
      </c>
      <c r="AN24">
        <v>50</v>
      </c>
      <c r="AO24" s="7">
        <v>164392.62905801</v>
      </c>
      <c r="AP24">
        <v>1362</v>
      </c>
      <c r="AQ24" s="16">
        <v>260</v>
      </c>
      <c r="AR24">
        <v>369</v>
      </c>
      <c r="AS24" s="16">
        <v>231</v>
      </c>
      <c r="AT24">
        <v>993</v>
      </c>
      <c r="AU24" s="16">
        <v>210</v>
      </c>
      <c r="AV24" s="10">
        <v>27.092511013215859</v>
      </c>
      <c r="AW24">
        <v>0</v>
      </c>
      <c r="AX24" s="16">
        <v>10</v>
      </c>
      <c r="AY24">
        <v>0</v>
      </c>
      <c r="AZ24" s="16">
        <v>10</v>
      </c>
      <c r="BA24">
        <v>0</v>
      </c>
      <c r="BB24" s="16">
        <v>10</v>
      </c>
      <c r="BC24" s="10"/>
      <c r="BD24" s="9">
        <v>931</v>
      </c>
      <c r="BE24" s="9">
        <v>2</v>
      </c>
      <c r="BF24" s="48">
        <v>0.21482277121374871</v>
      </c>
    </row>
    <row r="25" spans="1:58" x14ac:dyDescent="0.3">
      <c r="A25" s="5">
        <v>55079001800</v>
      </c>
      <c r="B25" t="s">
        <v>32</v>
      </c>
      <c r="C25">
        <v>1088</v>
      </c>
      <c r="D25" s="16">
        <v>175</v>
      </c>
      <c r="E25">
        <v>1024</v>
      </c>
      <c r="F25" s="16">
        <v>176</v>
      </c>
      <c r="G25">
        <v>64</v>
      </c>
      <c r="H25" s="16">
        <v>58</v>
      </c>
      <c r="I25" s="10">
        <f t="shared" si="0"/>
        <v>5.8823529411764701</v>
      </c>
      <c r="J25">
        <v>17</v>
      </c>
      <c r="K25" s="16">
        <v>26</v>
      </c>
      <c r="L25">
        <v>265</v>
      </c>
      <c r="M25" s="16">
        <v>159</v>
      </c>
      <c r="N25">
        <v>401</v>
      </c>
      <c r="O25" s="16">
        <v>103</v>
      </c>
      <c r="P25">
        <v>14</v>
      </c>
      <c r="Q25" s="16">
        <v>18</v>
      </c>
      <c r="R25">
        <v>16</v>
      </c>
      <c r="S25" s="16">
        <v>26</v>
      </c>
      <c r="T25">
        <v>30</v>
      </c>
      <c r="U25" s="10">
        <f t="shared" si="1"/>
        <v>2.7573529411764706</v>
      </c>
      <c r="V25">
        <v>696</v>
      </c>
      <c r="W25" s="10">
        <f t="shared" si="2"/>
        <v>63.970588235294116</v>
      </c>
      <c r="X25">
        <v>311</v>
      </c>
      <c r="Y25" s="16">
        <v>80</v>
      </c>
      <c r="Z25">
        <f t="shared" si="3"/>
        <v>30.37109375</v>
      </c>
      <c r="AA25">
        <v>713</v>
      </c>
      <c r="AB25" s="16">
        <v>190</v>
      </c>
      <c r="AC25">
        <v>104700</v>
      </c>
      <c r="AD25" s="16">
        <v>23367</v>
      </c>
      <c r="AE25">
        <v>903</v>
      </c>
      <c r="AF25" s="16">
        <v>116</v>
      </c>
      <c r="AG25">
        <v>66</v>
      </c>
      <c r="AH25" s="16">
        <v>90</v>
      </c>
      <c r="AI25" s="33">
        <v>10.4</v>
      </c>
      <c r="AJ25">
        <v>211</v>
      </c>
      <c r="AK25" s="16">
        <v>117</v>
      </c>
      <c r="AL25" s="33">
        <v>33.200000000000003</v>
      </c>
      <c r="AM25">
        <v>277</v>
      </c>
      <c r="AN25">
        <v>43.6</v>
      </c>
      <c r="AO25" s="7">
        <v>112263.286604722</v>
      </c>
      <c r="AP25">
        <v>762</v>
      </c>
      <c r="AQ25" s="16">
        <v>179</v>
      </c>
      <c r="AR25">
        <v>134</v>
      </c>
      <c r="AS25" s="16">
        <v>79</v>
      </c>
      <c r="AT25">
        <v>628</v>
      </c>
      <c r="AU25" s="16">
        <v>192</v>
      </c>
      <c r="AV25" s="10">
        <v>17.585301837270343</v>
      </c>
      <c r="AW25">
        <v>31</v>
      </c>
      <c r="AX25" s="16">
        <v>34</v>
      </c>
      <c r="AY25">
        <v>15</v>
      </c>
      <c r="AZ25" s="16">
        <v>23</v>
      </c>
      <c r="BA25">
        <v>16</v>
      </c>
      <c r="BB25" s="16">
        <v>23</v>
      </c>
      <c r="BC25" s="10">
        <v>48.387096774193552</v>
      </c>
      <c r="BD25" s="9">
        <v>592</v>
      </c>
      <c r="BE25" s="9">
        <v>1</v>
      </c>
      <c r="BF25" s="48">
        <v>0.16891891891891889</v>
      </c>
    </row>
    <row r="26" spans="1:58" x14ac:dyDescent="0.3">
      <c r="A26" s="5">
        <v>55079001900</v>
      </c>
      <c r="B26" t="s">
        <v>33</v>
      </c>
      <c r="C26">
        <v>1261</v>
      </c>
      <c r="D26" s="16">
        <v>144</v>
      </c>
      <c r="E26">
        <v>1115</v>
      </c>
      <c r="F26" s="16">
        <v>170</v>
      </c>
      <c r="G26">
        <v>146</v>
      </c>
      <c r="H26" s="16">
        <v>90</v>
      </c>
      <c r="I26" s="10">
        <f t="shared" si="0"/>
        <v>11.578112609040444</v>
      </c>
      <c r="J26">
        <v>194</v>
      </c>
      <c r="K26" s="16">
        <v>109</v>
      </c>
      <c r="L26">
        <v>175</v>
      </c>
      <c r="M26" s="16">
        <v>94</v>
      </c>
      <c r="N26">
        <v>292</v>
      </c>
      <c r="O26" s="16">
        <v>128</v>
      </c>
      <c r="P26">
        <v>249</v>
      </c>
      <c r="Q26" s="16">
        <v>119</v>
      </c>
      <c r="R26">
        <v>109</v>
      </c>
      <c r="S26" s="16">
        <v>85</v>
      </c>
      <c r="T26">
        <v>358</v>
      </c>
      <c r="U26" s="10">
        <f t="shared" si="1"/>
        <v>28.39016653449643</v>
      </c>
      <c r="V26">
        <v>825</v>
      </c>
      <c r="W26" s="10">
        <f t="shared" si="2"/>
        <v>65.424266455194285</v>
      </c>
      <c r="X26">
        <v>440</v>
      </c>
      <c r="Y26" s="16">
        <v>154</v>
      </c>
      <c r="Z26">
        <f t="shared" si="3"/>
        <v>39.461883408071749</v>
      </c>
      <c r="AA26">
        <v>675</v>
      </c>
      <c r="AB26" s="16">
        <v>172</v>
      </c>
      <c r="AC26">
        <v>99800</v>
      </c>
      <c r="AD26" s="16">
        <v>19840</v>
      </c>
      <c r="AE26">
        <v>1087</v>
      </c>
      <c r="AF26" s="16">
        <v>185</v>
      </c>
      <c r="AG26">
        <v>30</v>
      </c>
      <c r="AH26" s="16">
        <v>49</v>
      </c>
      <c r="AI26" s="33">
        <v>4.8</v>
      </c>
      <c r="AJ26">
        <v>368</v>
      </c>
      <c r="AK26" s="16">
        <v>165</v>
      </c>
      <c r="AL26" s="33">
        <v>58.7</v>
      </c>
      <c r="AM26">
        <v>398</v>
      </c>
      <c r="AN26">
        <v>63.5</v>
      </c>
      <c r="AO26" s="7">
        <v>110861.84869739501</v>
      </c>
      <c r="AP26">
        <v>960</v>
      </c>
      <c r="AQ26" s="16">
        <v>182</v>
      </c>
      <c r="AR26">
        <v>322</v>
      </c>
      <c r="AS26" s="16">
        <v>144</v>
      </c>
      <c r="AT26">
        <v>638</v>
      </c>
      <c r="AU26" s="16">
        <v>180</v>
      </c>
      <c r="AV26" s="10">
        <v>33.541666666666664</v>
      </c>
      <c r="AW26">
        <v>27</v>
      </c>
      <c r="AX26" s="16">
        <v>31</v>
      </c>
      <c r="AY26">
        <v>10</v>
      </c>
      <c r="AZ26" s="16">
        <v>17</v>
      </c>
      <c r="BA26">
        <v>17</v>
      </c>
      <c r="BB26" s="16">
        <v>27</v>
      </c>
      <c r="BC26" s="10">
        <v>37.037037037037038</v>
      </c>
      <c r="BD26" s="9">
        <v>843</v>
      </c>
      <c r="BE26" s="9">
        <v>5</v>
      </c>
      <c r="BF26" s="48">
        <v>0.59311981020166071</v>
      </c>
    </row>
    <row r="27" spans="1:58" x14ac:dyDescent="0.3">
      <c r="A27" s="5">
        <v>55079002000</v>
      </c>
      <c r="B27" t="s">
        <v>34</v>
      </c>
      <c r="C27">
        <v>1111</v>
      </c>
      <c r="D27" s="16">
        <v>139</v>
      </c>
      <c r="E27">
        <v>997</v>
      </c>
      <c r="F27" s="16">
        <v>136</v>
      </c>
      <c r="G27">
        <v>114</v>
      </c>
      <c r="H27" s="16">
        <v>65</v>
      </c>
      <c r="I27" s="10">
        <f t="shared" si="0"/>
        <v>10.261026102610261</v>
      </c>
      <c r="J27">
        <v>125</v>
      </c>
      <c r="K27" s="16">
        <v>73</v>
      </c>
      <c r="L27">
        <v>89</v>
      </c>
      <c r="M27" s="16">
        <v>51</v>
      </c>
      <c r="N27">
        <v>464</v>
      </c>
      <c r="O27" s="16">
        <v>160</v>
      </c>
      <c r="P27">
        <v>85</v>
      </c>
      <c r="Q27" s="16">
        <v>48</v>
      </c>
      <c r="R27">
        <v>259</v>
      </c>
      <c r="S27" s="16">
        <v>90</v>
      </c>
      <c r="T27">
        <v>344</v>
      </c>
      <c r="U27" s="10">
        <f t="shared" si="1"/>
        <v>30.963096309630959</v>
      </c>
      <c r="V27">
        <v>897</v>
      </c>
      <c r="W27" s="10">
        <f t="shared" si="2"/>
        <v>80.738073807380744</v>
      </c>
      <c r="X27">
        <v>328</v>
      </c>
      <c r="Y27" s="16">
        <v>81</v>
      </c>
      <c r="Z27">
        <f t="shared" si="3"/>
        <v>32.898696088264792</v>
      </c>
      <c r="AA27">
        <v>669</v>
      </c>
      <c r="AB27" s="16">
        <v>135</v>
      </c>
      <c r="AC27">
        <v>85900</v>
      </c>
      <c r="AD27" s="16">
        <v>10779</v>
      </c>
      <c r="AE27">
        <v>891</v>
      </c>
      <c r="AF27" s="16">
        <v>107</v>
      </c>
      <c r="AG27">
        <v>34</v>
      </c>
      <c r="AH27" s="16">
        <v>30</v>
      </c>
      <c r="AI27" s="33">
        <v>5.8</v>
      </c>
      <c r="AJ27">
        <v>255</v>
      </c>
      <c r="AK27" s="16">
        <v>128</v>
      </c>
      <c r="AL27" s="33">
        <v>43.4</v>
      </c>
      <c r="AM27">
        <v>289</v>
      </c>
      <c r="AN27">
        <v>49.199999999999996</v>
      </c>
      <c r="AO27" s="7">
        <v>104552.8734957945</v>
      </c>
      <c r="AP27">
        <v>808</v>
      </c>
      <c r="AQ27" s="16">
        <v>148</v>
      </c>
      <c r="AR27">
        <v>224</v>
      </c>
      <c r="AS27" s="16">
        <v>68</v>
      </c>
      <c r="AT27">
        <v>584</v>
      </c>
      <c r="AU27" s="16">
        <v>140</v>
      </c>
      <c r="AV27" s="10">
        <v>27.722772277227726</v>
      </c>
      <c r="AW27">
        <v>64</v>
      </c>
      <c r="AX27" s="16">
        <v>52</v>
      </c>
      <c r="AY27">
        <v>8</v>
      </c>
      <c r="AZ27" s="16">
        <v>13</v>
      </c>
      <c r="BA27">
        <v>56</v>
      </c>
      <c r="BB27" s="16">
        <v>51</v>
      </c>
      <c r="BC27" s="10">
        <v>12.5</v>
      </c>
      <c r="BD27" s="9">
        <v>728</v>
      </c>
      <c r="BE27" s="9">
        <v>8</v>
      </c>
      <c r="BF27" s="48">
        <v>1.098901098901099</v>
      </c>
    </row>
    <row r="28" spans="1:58" x14ac:dyDescent="0.3">
      <c r="A28" s="5">
        <v>55079002100</v>
      </c>
      <c r="B28" t="s">
        <v>35</v>
      </c>
      <c r="C28">
        <v>1037</v>
      </c>
      <c r="D28" s="16">
        <v>97</v>
      </c>
      <c r="E28">
        <v>830</v>
      </c>
      <c r="F28" s="16">
        <v>119</v>
      </c>
      <c r="G28">
        <v>207</v>
      </c>
      <c r="H28" s="16">
        <v>71</v>
      </c>
      <c r="I28" s="10">
        <f t="shared" si="0"/>
        <v>19.961427193828353</v>
      </c>
      <c r="J28">
        <v>129</v>
      </c>
      <c r="K28" s="16">
        <v>64</v>
      </c>
      <c r="L28">
        <v>61</v>
      </c>
      <c r="M28" s="16">
        <v>46</v>
      </c>
      <c r="N28">
        <v>155</v>
      </c>
      <c r="O28" s="16">
        <v>74</v>
      </c>
      <c r="P28">
        <v>141</v>
      </c>
      <c r="Q28" s="16">
        <v>73</v>
      </c>
      <c r="R28">
        <v>468</v>
      </c>
      <c r="S28" s="16">
        <v>128</v>
      </c>
      <c r="T28">
        <v>609</v>
      </c>
      <c r="U28" s="10">
        <f t="shared" si="1"/>
        <v>58.72709739633558</v>
      </c>
      <c r="V28">
        <v>825</v>
      </c>
      <c r="W28" s="10">
        <f t="shared" si="2"/>
        <v>79.556412729026036</v>
      </c>
      <c r="X28">
        <v>251</v>
      </c>
      <c r="Y28" s="16">
        <v>68</v>
      </c>
      <c r="Z28">
        <f t="shared" si="3"/>
        <v>30.240963855421686</v>
      </c>
      <c r="AA28">
        <v>579</v>
      </c>
      <c r="AB28" s="16">
        <v>118</v>
      </c>
      <c r="AC28">
        <v>101700</v>
      </c>
      <c r="AD28" s="16">
        <v>28137</v>
      </c>
      <c r="AE28">
        <v>910</v>
      </c>
      <c r="AF28" s="16">
        <v>134</v>
      </c>
      <c r="AG28">
        <v>43</v>
      </c>
      <c r="AH28" s="16">
        <v>47</v>
      </c>
      <c r="AI28" s="33">
        <v>8.4</v>
      </c>
      <c r="AJ28">
        <v>272</v>
      </c>
      <c r="AK28" s="16">
        <v>108</v>
      </c>
      <c r="AL28" s="33">
        <v>53.1</v>
      </c>
      <c r="AM28">
        <v>315</v>
      </c>
      <c r="AN28">
        <v>61.5</v>
      </c>
      <c r="AO28" s="7">
        <v>86679.7498669505</v>
      </c>
      <c r="AP28">
        <v>713</v>
      </c>
      <c r="AQ28" s="16">
        <v>123</v>
      </c>
      <c r="AR28">
        <v>201</v>
      </c>
      <c r="AS28" s="16">
        <v>49</v>
      </c>
      <c r="AT28">
        <v>512</v>
      </c>
      <c r="AU28" s="16">
        <v>117</v>
      </c>
      <c r="AV28" s="10">
        <v>28.190743338008417</v>
      </c>
      <c r="AW28">
        <v>56</v>
      </c>
      <c r="AX28" s="16">
        <v>57</v>
      </c>
      <c r="AY28">
        <v>36</v>
      </c>
      <c r="AZ28" s="16">
        <v>47</v>
      </c>
      <c r="BA28">
        <v>20</v>
      </c>
      <c r="BB28" s="16">
        <v>32</v>
      </c>
      <c r="BC28" s="10">
        <v>64.285714285714292</v>
      </c>
      <c r="BD28" s="9">
        <v>605</v>
      </c>
      <c r="BE28" s="9">
        <v>5</v>
      </c>
      <c r="BF28" s="48">
        <v>0.82644628099173556</v>
      </c>
    </row>
    <row r="29" spans="1:58" x14ac:dyDescent="0.3">
      <c r="A29" s="5">
        <v>55079002200</v>
      </c>
      <c r="B29" t="s">
        <v>36</v>
      </c>
      <c r="C29">
        <v>1015</v>
      </c>
      <c r="D29" s="16">
        <v>285</v>
      </c>
      <c r="E29">
        <v>909</v>
      </c>
      <c r="F29" s="16">
        <v>283</v>
      </c>
      <c r="G29">
        <v>106</v>
      </c>
      <c r="H29" s="16">
        <v>58</v>
      </c>
      <c r="I29" s="10">
        <f t="shared" si="0"/>
        <v>10.44334975369458</v>
      </c>
      <c r="J29">
        <v>7</v>
      </c>
      <c r="K29" s="16">
        <v>9</v>
      </c>
      <c r="L29">
        <v>51</v>
      </c>
      <c r="M29" s="16">
        <v>47</v>
      </c>
      <c r="N29">
        <v>667</v>
      </c>
      <c r="O29" s="16">
        <v>289</v>
      </c>
      <c r="P29">
        <v>76</v>
      </c>
      <c r="Q29" s="16">
        <v>50</v>
      </c>
      <c r="R29">
        <v>120</v>
      </c>
      <c r="S29" s="16">
        <v>52</v>
      </c>
      <c r="T29">
        <v>196</v>
      </c>
      <c r="U29" s="10">
        <f t="shared" si="1"/>
        <v>19.310344827586206</v>
      </c>
      <c r="V29">
        <v>914</v>
      </c>
      <c r="W29" s="10">
        <f t="shared" si="2"/>
        <v>90.049261083743843</v>
      </c>
      <c r="X29">
        <v>442</v>
      </c>
      <c r="Y29" s="16">
        <v>83</v>
      </c>
      <c r="Z29">
        <f t="shared" si="3"/>
        <v>48.624862486248624</v>
      </c>
      <c r="AA29">
        <v>467</v>
      </c>
      <c r="AB29" s="16">
        <v>286</v>
      </c>
      <c r="AC29">
        <v>139300</v>
      </c>
      <c r="AD29" s="16">
        <v>13295</v>
      </c>
      <c r="AE29">
        <v>1537</v>
      </c>
      <c r="AF29" s="16">
        <v>421</v>
      </c>
      <c r="AG29">
        <v>209</v>
      </c>
      <c r="AH29" s="16">
        <v>281</v>
      </c>
      <c r="AI29" s="33">
        <v>47</v>
      </c>
      <c r="AJ29">
        <v>155</v>
      </c>
      <c r="AK29" s="16">
        <v>81</v>
      </c>
      <c r="AL29" s="33">
        <v>34.799999999999997</v>
      </c>
      <c r="AM29">
        <v>364</v>
      </c>
      <c r="AN29">
        <v>81.8</v>
      </c>
      <c r="AO29" s="7">
        <v>165183.82352941201</v>
      </c>
      <c r="AP29">
        <v>547</v>
      </c>
      <c r="AQ29" s="16">
        <v>282</v>
      </c>
      <c r="AR29">
        <v>146</v>
      </c>
      <c r="AS29" s="16">
        <v>54</v>
      </c>
      <c r="AT29">
        <v>401</v>
      </c>
      <c r="AU29" s="16">
        <v>283</v>
      </c>
      <c r="AV29" s="10">
        <v>26.691042047531994</v>
      </c>
      <c r="AW29">
        <v>66</v>
      </c>
      <c r="AX29" s="16">
        <v>33</v>
      </c>
      <c r="AY29">
        <v>37</v>
      </c>
      <c r="AZ29" s="16">
        <v>25</v>
      </c>
      <c r="BA29">
        <v>29</v>
      </c>
      <c r="BB29" s="16">
        <v>30</v>
      </c>
      <c r="BC29" s="10">
        <v>56.060606060606055</v>
      </c>
      <c r="BD29" s="9">
        <v>600</v>
      </c>
      <c r="BE29" s="9">
        <v>1</v>
      </c>
      <c r="BF29" s="48">
        <v>0.16666666666666671</v>
      </c>
    </row>
    <row r="30" spans="1:58" x14ac:dyDescent="0.3">
      <c r="A30" s="5">
        <v>55079002300</v>
      </c>
      <c r="B30" t="s">
        <v>37</v>
      </c>
      <c r="C30">
        <v>1799</v>
      </c>
      <c r="D30" s="16">
        <v>276</v>
      </c>
      <c r="E30">
        <v>1637</v>
      </c>
      <c r="F30" s="16">
        <v>301</v>
      </c>
      <c r="G30">
        <v>162</v>
      </c>
      <c r="H30" s="16">
        <v>114</v>
      </c>
      <c r="I30" s="10">
        <f t="shared" si="0"/>
        <v>9.0050027793218455</v>
      </c>
      <c r="J30">
        <v>40</v>
      </c>
      <c r="K30" s="16">
        <v>41</v>
      </c>
      <c r="L30">
        <v>152</v>
      </c>
      <c r="M30" s="16">
        <v>84</v>
      </c>
      <c r="N30">
        <v>307</v>
      </c>
      <c r="O30" s="16">
        <v>263</v>
      </c>
      <c r="P30">
        <v>471</v>
      </c>
      <c r="Q30" s="16">
        <v>158</v>
      </c>
      <c r="R30">
        <v>762</v>
      </c>
      <c r="S30" s="16">
        <v>197</v>
      </c>
      <c r="T30">
        <v>1233</v>
      </c>
      <c r="U30" s="10">
        <f t="shared" si="1"/>
        <v>68.538076709282933</v>
      </c>
      <c r="V30">
        <v>1692</v>
      </c>
      <c r="W30" s="10">
        <f t="shared" si="2"/>
        <v>94.052251250694823</v>
      </c>
      <c r="X30">
        <v>484</v>
      </c>
      <c r="Y30" s="16">
        <v>105</v>
      </c>
      <c r="Z30">
        <f t="shared" si="3"/>
        <v>29.566279780085523</v>
      </c>
      <c r="AA30">
        <v>1153</v>
      </c>
      <c r="AB30" s="16">
        <v>310</v>
      </c>
      <c r="AC30">
        <v>89400</v>
      </c>
      <c r="AD30" s="16">
        <v>15707</v>
      </c>
      <c r="AE30">
        <v>875</v>
      </c>
      <c r="AF30" s="16">
        <v>151</v>
      </c>
      <c r="AG30">
        <v>38</v>
      </c>
      <c r="AH30" s="16">
        <v>60</v>
      </c>
      <c r="AI30" s="33">
        <v>3.4</v>
      </c>
      <c r="AJ30">
        <v>393</v>
      </c>
      <c r="AK30" s="16">
        <v>140</v>
      </c>
      <c r="AL30" s="33">
        <v>34.799999999999997</v>
      </c>
      <c r="AM30">
        <v>431</v>
      </c>
      <c r="AN30">
        <v>38.199999999999996</v>
      </c>
      <c r="AO30" s="7">
        <v>110898.62636629</v>
      </c>
      <c r="AP30">
        <v>1477</v>
      </c>
      <c r="AQ30" s="16">
        <v>316</v>
      </c>
      <c r="AR30">
        <v>376</v>
      </c>
      <c r="AS30" s="16">
        <v>100</v>
      </c>
      <c r="AT30">
        <v>1101</v>
      </c>
      <c r="AU30" s="16">
        <v>308</v>
      </c>
      <c r="AV30" s="10">
        <v>25.457007447528774</v>
      </c>
      <c r="AW30">
        <v>39</v>
      </c>
      <c r="AX30" s="16">
        <v>43</v>
      </c>
      <c r="AY30">
        <v>17</v>
      </c>
      <c r="AZ30" s="16">
        <v>22</v>
      </c>
      <c r="BA30">
        <v>22</v>
      </c>
      <c r="BB30" s="16">
        <v>36</v>
      </c>
      <c r="BC30" s="10">
        <v>43.589743589743591</v>
      </c>
      <c r="BD30" s="9">
        <v>1169</v>
      </c>
      <c r="BE30" s="9">
        <v>14</v>
      </c>
      <c r="BF30" s="48">
        <v>1.197604790419162</v>
      </c>
    </row>
    <row r="31" spans="1:58" x14ac:dyDescent="0.3">
      <c r="A31" s="5">
        <v>55079002400</v>
      </c>
      <c r="B31" t="s">
        <v>38</v>
      </c>
      <c r="C31">
        <v>1194</v>
      </c>
      <c r="D31" s="16">
        <v>267</v>
      </c>
      <c r="E31">
        <v>1048</v>
      </c>
      <c r="F31" s="16">
        <v>266</v>
      </c>
      <c r="G31">
        <v>146</v>
      </c>
      <c r="H31" s="16">
        <v>73</v>
      </c>
      <c r="I31" s="10">
        <f t="shared" si="0"/>
        <v>12.227805695142377</v>
      </c>
      <c r="J31">
        <v>9</v>
      </c>
      <c r="K31" s="16">
        <v>13</v>
      </c>
      <c r="L31">
        <v>50</v>
      </c>
      <c r="M31" s="16">
        <v>52</v>
      </c>
      <c r="N31">
        <v>46</v>
      </c>
      <c r="O31" s="16">
        <v>40</v>
      </c>
      <c r="P31">
        <v>326</v>
      </c>
      <c r="Q31" s="16">
        <v>255</v>
      </c>
      <c r="R31">
        <v>548</v>
      </c>
      <c r="S31" s="16">
        <v>211</v>
      </c>
      <c r="T31">
        <v>874</v>
      </c>
      <c r="U31" s="10">
        <f t="shared" si="1"/>
        <v>73.199329983249584</v>
      </c>
      <c r="V31">
        <v>970</v>
      </c>
      <c r="W31" s="10">
        <f t="shared" si="2"/>
        <v>81.239530988274709</v>
      </c>
      <c r="X31">
        <v>171</v>
      </c>
      <c r="Y31" s="16">
        <v>72</v>
      </c>
      <c r="Z31">
        <f t="shared" si="3"/>
        <v>16.316793893129773</v>
      </c>
      <c r="AA31">
        <v>877</v>
      </c>
      <c r="AB31" s="16">
        <v>272</v>
      </c>
      <c r="AC31">
        <v>84500</v>
      </c>
      <c r="AD31" s="16">
        <v>15957</v>
      </c>
      <c r="AE31">
        <v>997</v>
      </c>
      <c r="AF31" s="16">
        <v>239</v>
      </c>
      <c r="AG31">
        <v>23</v>
      </c>
      <c r="AH31" s="16">
        <v>23</v>
      </c>
      <c r="AI31" s="33">
        <v>2.7</v>
      </c>
      <c r="AJ31">
        <v>416</v>
      </c>
      <c r="AK31" s="16">
        <v>267</v>
      </c>
      <c r="AL31" s="33">
        <v>49.2</v>
      </c>
      <c r="AM31">
        <v>439</v>
      </c>
      <c r="AN31">
        <v>51.900000000000006</v>
      </c>
      <c r="AO31" s="7">
        <v>83300.115874855197</v>
      </c>
      <c r="AP31">
        <v>928</v>
      </c>
      <c r="AQ31" s="16">
        <v>270</v>
      </c>
      <c r="AR31">
        <v>128</v>
      </c>
      <c r="AS31" s="16">
        <v>69</v>
      </c>
      <c r="AT31">
        <v>800</v>
      </c>
      <c r="AU31" s="16">
        <v>272</v>
      </c>
      <c r="AV31" s="10">
        <v>13.793103448275861</v>
      </c>
      <c r="AW31">
        <v>81</v>
      </c>
      <c r="AX31" s="16">
        <v>72</v>
      </c>
      <c r="AY31">
        <v>18</v>
      </c>
      <c r="AZ31" s="16">
        <v>27</v>
      </c>
      <c r="BA31">
        <v>63</v>
      </c>
      <c r="BB31" s="16">
        <v>57</v>
      </c>
      <c r="BC31" s="10">
        <v>22.222222222222221</v>
      </c>
      <c r="BD31" s="9">
        <v>594</v>
      </c>
      <c r="BE31" s="9">
        <v>4</v>
      </c>
      <c r="BF31" s="48">
        <v>0.67340067340067333</v>
      </c>
    </row>
    <row r="32" spans="1:58" x14ac:dyDescent="0.3">
      <c r="A32" s="5">
        <v>55079002500</v>
      </c>
      <c r="B32" t="s">
        <v>39</v>
      </c>
      <c r="C32">
        <v>927</v>
      </c>
      <c r="D32" s="16">
        <v>128</v>
      </c>
      <c r="E32">
        <v>749</v>
      </c>
      <c r="F32" s="16">
        <v>127</v>
      </c>
      <c r="G32">
        <v>178</v>
      </c>
      <c r="H32" s="16">
        <v>81</v>
      </c>
      <c r="I32" s="10">
        <f t="shared" si="0"/>
        <v>19.201725997842502</v>
      </c>
      <c r="J32">
        <v>12</v>
      </c>
      <c r="K32" s="16">
        <v>20</v>
      </c>
      <c r="L32">
        <v>258</v>
      </c>
      <c r="M32" s="16">
        <v>120</v>
      </c>
      <c r="N32">
        <v>165</v>
      </c>
      <c r="O32" s="16">
        <v>72</v>
      </c>
      <c r="P32">
        <v>270</v>
      </c>
      <c r="Q32" s="16">
        <v>123</v>
      </c>
      <c r="R32">
        <v>179</v>
      </c>
      <c r="S32" s="16">
        <v>81</v>
      </c>
      <c r="T32">
        <v>449</v>
      </c>
      <c r="U32" s="10">
        <f t="shared" si="1"/>
        <v>48.435814455231927</v>
      </c>
      <c r="V32">
        <v>872</v>
      </c>
      <c r="W32" s="10">
        <f t="shared" si="2"/>
        <v>94.066882416396979</v>
      </c>
      <c r="X32">
        <v>249</v>
      </c>
      <c r="Y32" s="16">
        <v>67</v>
      </c>
      <c r="Z32">
        <f t="shared" si="3"/>
        <v>33.244325767690256</v>
      </c>
      <c r="AA32">
        <v>500</v>
      </c>
      <c r="AB32" s="16">
        <v>132</v>
      </c>
      <c r="AC32">
        <v>100600</v>
      </c>
      <c r="AD32" s="16">
        <v>26864</v>
      </c>
      <c r="AE32">
        <v>985</v>
      </c>
      <c r="AF32" s="16">
        <v>166</v>
      </c>
      <c r="AG32">
        <v>17</v>
      </c>
      <c r="AH32" s="16">
        <v>18</v>
      </c>
      <c r="AI32" s="33">
        <v>3.6</v>
      </c>
      <c r="AJ32">
        <v>300</v>
      </c>
      <c r="AK32" s="16">
        <v>96</v>
      </c>
      <c r="AL32" s="33">
        <v>63.2</v>
      </c>
      <c r="AM32">
        <v>317</v>
      </c>
      <c r="AN32">
        <v>66.8</v>
      </c>
      <c r="AO32" s="7">
        <v>89026.998841251494</v>
      </c>
      <c r="AP32">
        <v>636</v>
      </c>
      <c r="AQ32" s="16">
        <v>142</v>
      </c>
      <c r="AR32">
        <v>185</v>
      </c>
      <c r="AS32" s="16">
        <v>63</v>
      </c>
      <c r="AT32">
        <v>451</v>
      </c>
      <c r="AU32" s="16">
        <v>149</v>
      </c>
      <c r="AV32" s="10">
        <v>29.088050314465409</v>
      </c>
      <c r="AW32">
        <v>71</v>
      </c>
      <c r="AX32" s="16">
        <v>59</v>
      </c>
      <c r="AY32">
        <v>60</v>
      </c>
      <c r="AZ32" s="16">
        <v>60</v>
      </c>
      <c r="BA32">
        <v>11</v>
      </c>
      <c r="BB32" s="16">
        <v>21</v>
      </c>
      <c r="BC32" s="10">
        <v>84.507042253521121</v>
      </c>
      <c r="BD32" s="9">
        <v>563</v>
      </c>
      <c r="BE32" s="9">
        <v>6</v>
      </c>
      <c r="BF32" s="48">
        <v>1.0657193605683839</v>
      </c>
    </row>
    <row r="33" spans="1:58" x14ac:dyDescent="0.3">
      <c r="A33" s="5">
        <v>55079002600</v>
      </c>
      <c r="B33" t="s">
        <v>40</v>
      </c>
      <c r="C33">
        <v>1287</v>
      </c>
      <c r="D33" s="16">
        <v>205</v>
      </c>
      <c r="E33">
        <v>891</v>
      </c>
      <c r="F33" s="16">
        <v>218</v>
      </c>
      <c r="G33">
        <v>396</v>
      </c>
      <c r="H33" s="16">
        <v>144</v>
      </c>
      <c r="I33" s="10">
        <f t="shared" si="0"/>
        <v>30.76923076923077</v>
      </c>
      <c r="J33">
        <v>0</v>
      </c>
      <c r="K33" s="16">
        <v>10</v>
      </c>
      <c r="L33">
        <v>250</v>
      </c>
      <c r="M33" s="16">
        <v>170</v>
      </c>
      <c r="N33">
        <v>158</v>
      </c>
      <c r="O33" s="16">
        <v>76</v>
      </c>
      <c r="P33">
        <v>369</v>
      </c>
      <c r="Q33" s="16">
        <v>131</v>
      </c>
      <c r="R33">
        <v>421</v>
      </c>
      <c r="S33" s="16">
        <v>139</v>
      </c>
      <c r="T33">
        <v>790</v>
      </c>
      <c r="U33" s="10">
        <f t="shared" si="1"/>
        <v>61.383061383061388</v>
      </c>
      <c r="V33">
        <v>1198</v>
      </c>
      <c r="W33" s="10">
        <f t="shared" si="2"/>
        <v>93.084693084693086</v>
      </c>
      <c r="X33">
        <v>410</v>
      </c>
      <c r="Y33" s="16">
        <v>166</v>
      </c>
      <c r="Z33">
        <f t="shared" si="3"/>
        <v>46.015712682379352</v>
      </c>
      <c r="AA33">
        <v>481</v>
      </c>
      <c r="AB33" s="16">
        <v>157</v>
      </c>
      <c r="AC33">
        <v>76300</v>
      </c>
      <c r="AD33" s="16">
        <v>5497</v>
      </c>
      <c r="AE33">
        <v>1067</v>
      </c>
      <c r="AF33" s="16">
        <v>150</v>
      </c>
      <c r="AG33">
        <v>20</v>
      </c>
      <c r="AH33" s="16">
        <v>30</v>
      </c>
      <c r="AI33" s="33">
        <v>4.3</v>
      </c>
      <c r="AJ33">
        <v>317</v>
      </c>
      <c r="AK33" s="16">
        <v>124</v>
      </c>
      <c r="AL33" s="33">
        <v>68.3</v>
      </c>
      <c r="AM33">
        <v>337</v>
      </c>
      <c r="AN33">
        <v>72.599999999999994</v>
      </c>
      <c r="AO33" s="7">
        <v>90020.04008016031</v>
      </c>
      <c r="AP33">
        <v>650</v>
      </c>
      <c r="AQ33" s="16">
        <v>170</v>
      </c>
      <c r="AR33">
        <v>256</v>
      </c>
      <c r="AS33" s="16">
        <v>109</v>
      </c>
      <c r="AT33">
        <v>394</v>
      </c>
      <c r="AU33" s="16">
        <v>152</v>
      </c>
      <c r="AV33" s="10">
        <v>39.384615384615387</v>
      </c>
      <c r="AW33">
        <v>85</v>
      </c>
      <c r="AX33" s="16">
        <v>72</v>
      </c>
      <c r="AY33">
        <v>64</v>
      </c>
      <c r="AZ33" s="16">
        <v>67</v>
      </c>
      <c r="BA33">
        <v>21</v>
      </c>
      <c r="BB33" s="16">
        <v>33</v>
      </c>
      <c r="BC33" s="10">
        <v>75.294117647058826</v>
      </c>
      <c r="BD33" s="9">
        <v>863</v>
      </c>
      <c r="BE33" s="9">
        <v>7</v>
      </c>
      <c r="BF33" s="48">
        <v>0.81112398609501735</v>
      </c>
    </row>
    <row r="34" spans="1:58" x14ac:dyDescent="0.3">
      <c r="A34" s="5">
        <v>55079002700</v>
      </c>
      <c r="B34" t="s">
        <v>41</v>
      </c>
      <c r="C34">
        <v>918</v>
      </c>
      <c r="D34" s="16">
        <v>188</v>
      </c>
      <c r="E34">
        <v>860</v>
      </c>
      <c r="F34" s="16">
        <v>191</v>
      </c>
      <c r="G34">
        <v>58</v>
      </c>
      <c r="H34" s="16">
        <v>52</v>
      </c>
      <c r="I34" s="10">
        <f t="shared" si="0"/>
        <v>6.318082788671024</v>
      </c>
      <c r="J34">
        <v>0</v>
      </c>
      <c r="K34" s="16">
        <v>10</v>
      </c>
      <c r="L34">
        <v>119</v>
      </c>
      <c r="M34" s="16">
        <v>65</v>
      </c>
      <c r="N34">
        <v>230</v>
      </c>
      <c r="O34" s="16">
        <v>80</v>
      </c>
      <c r="P34">
        <v>412</v>
      </c>
      <c r="Q34" s="16">
        <v>216</v>
      </c>
      <c r="R34">
        <v>104</v>
      </c>
      <c r="S34" s="16">
        <v>52</v>
      </c>
      <c r="T34">
        <v>516</v>
      </c>
      <c r="U34" s="10">
        <f t="shared" si="1"/>
        <v>56.209150326797385</v>
      </c>
      <c r="V34">
        <v>865</v>
      </c>
      <c r="W34" s="10">
        <f t="shared" si="2"/>
        <v>94.226579520697157</v>
      </c>
      <c r="X34">
        <v>219</v>
      </c>
      <c r="Y34" s="16">
        <v>88</v>
      </c>
      <c r="Z34">
        <f t="shared" si="3"/>
        <v>25.465116279069765</v>
      </c>
      <c r="AA34">
        <v>641</v>
      </c>
      <c r="AB34" s="16">
        <v>194</v>
      </c>
      <c r="AC34">
        <v>103500</v>
      </c>
      <c r="AD34" s="16">
        <v>38001</v>
      </c>
      <c r="AE34">
        <v>928</v>
      </c>
      <c r="AF34" s="16">
        <v>103</v>
      </c>
      <c r="AG34">
        <v>187</v>
      </c>
      <c r="AH34" s="16">
        <v>156</v>
      </c>
      <c r="AI34" s="33">
        <v>30.3</v>
      </c>
      <c r="AJ34">
        <v>245</v>
      </c>
      <c r="AK34" s="16">
        <v>79</v>
      </c>
      <c r="AL34" s="33">
        <v>39.700000000000003</v>
      </c>
      <c r="AM34">
        <v>432</v>
      </c>
      <c r="AN34">
        <v>70</v>
      </c>
      <c r="AO34" s="7">
        <v>103456.862663953</v>
      </c>
      <c r="AP34">
        <v>670</v>
      </c>
      <c r="AQ34" s="16">
        <v>127</v>
      </c>
      <c r="AR34">
        <v>180</v>
      </c>
      <c r="AS34" s="16">
        <v>85</v>
      </c>
      <c r="AT34">
        <v>490</v>
      </c>
      <c r="AU34" s="16">
        <v>146</v>
      </c>
      <c r="AV34" s="10">
        <v>26.865671641791046</v>
      </c>
      <c r="AW34">
        <v>4</v>
      </c>
      <c r="AX34" s="16">
        <v>7</v>
      </c>
      <c r="AY34">
        <v>4</v>
      </c>
      <c r="AZ34" s="16">
        <v>7</v>
      </c>
      <c r="BA34">
        <v>0</v>
      </c>
      <c r="BB34" s="16">
        <v>10</v>
      </c>
      <c r="BC34" s="10">
        <v>100</v>
      </c>
      <c r="BD34" s="9">
        <v>618</v>
      </c>
      <c r="BE34" s="9">
        <v>5</v>
      </c>
      <c r="BF34" s="48">
        <v>0.8090614886731391</v>
      </c>
    </row>
    <row r="35" spans="1:58" x14ac:dyDescent="0.3">
      <c r="A35" s="5">
        <v>55079002800</v>
      </c>
      <c r="B35" t="s">
        <v>42</v>
      </c>
      <c r="C35">
        <v>902</v>
      </c>
      <c r="D35" s="16">
        <v>87</v>
      </c>
      <c r="E35">
        <v>761</v>
      </c>
      <c r="F35" s="16">
        <v>104</v>
      </c>
      <c r="G35">
        <v>141</v>
      </c>
      <c r="H35" s="16">
        <v>68</v>
      </c>
      <c r="I35" s="10">
        <f t="shared" si="0"/>
        <v>15.631929046563192</v>
      </c>
      <c r="J35">
        <v>153</v>
      </c>
      <c r="K35" s="16">
        <v>94</v>
      </c>
      <c r="L35">
        <v>45</v>
      </c>
      <c r="M35" s="16">
        <v>39</v>
      </c>
      <c r="N35">
        <v>458</v>
      </c>
      <c r="O35" s="16">
        <v>112</v>
      </c>
      <c r="P35">
        <v>76</v>
      </c>
      <c r="Q35" s="16">
        <v>48</v>
      </c>
      <c r="R35">
        <v>114</v>
      </c>
      <c r="S35" s="16">
        <v>70</v>
      </c>
      <c r="T35">
        <v>190</v>
      </c>
      <c r="U35" s="10">
        <f t="shared" si="1"/>
        <v>21.064301552106429</v>
      </c>
      <c r="V35">
        <v>693</v>
      </c>
      <c r="W35" s="10">
        <f t="shared" si="2"/>
        <v>76.829268292682926</v>
      </c>
      <c r="X35">
        <v>278</v>
      </c>
      <c r="Y35" s="16">
        <v>76</v>
      </c>
      <c r="Z35">
        <f t="shared" si="3"/>
        <v>36.530880420499344</v>
      </c>
      <c r="AA35">
        <v>483</v>
      </c>
      <c r="AB35" s="16">
        <v>117</v>
      </c>
      <c r="AC35">
        <v>86100</v>
      </c>
      <c r="AD35" s="16">
        <v>23513</v>
      </c>
      <c r="AE35">
        <v>964</v>
      </c>
      <c r="AF35" s="16">
        <v>199</v>
      </c>
      <c r="AG35">
        <v>9</v>
      </c>
      <c r="AH35" s="16">
        <v>14</v>
      </c>
      <c r="AI35" s="33">
        <v>2.2999999999999998</v>
      </c>
      <c r="AJ35">
        <v>260</v>
      </c>
      <c r="AK35" s="16">
        <v>101</v>
      </c>
      <c r="AL35" s="33">
        <v>66.7</v>
      </c>
      <c r="AM35">
        <v>269</v>
      </c>
      <c r="AN35">
        <v>69</v>
      </c>
      <c r="AO35" s="7">
        <v>104108.842685371</v>
      </c>
      <c r="AP35">
        <v>538</v>
      </c>
      <c r="AQ35" s="16">
        <v>108</v>
      </c>
      <c r="AR35">
        <v>198</v>
      </c>
      <c r="AS35" s="16">
        <v>70</v>
      </c>
      <c r="AT35">
        <v>340</v>
      </c>
      <c r="AU35" s="16">
        <v>102</v>
      </c>
      <c r="AV35" s="10">
        <v>36.802973977695167</v>
      </c>
      <c r="AW35">
        <v>62</v>
      </c>
      <c r="AX35" s="16">
        <v>69</v>
      </c>
      <c r="AY35">
        <v>7</v>
      </c>
      <c r="AZ35" s="16">
        <v>11</v>
      </c>
      <c r="BA35">
        <v>55</v>
      </c>
      <c r="BB35" s="16">
        <v>68</v>
      </c>
      <c r="BC35" s="10">
        <v>11.29032258064516</v>
      </c>
      <c r="BD35" s="9">
        <v>572</v>
      </c>
      <c r="BE35" s="9">
        <v>4</v>
      </c>
      <c r="BF35" s="48">
        <v>0.69930069930069927</v>
      </c>
    </row>
    <row r="36" spans="1:58" x14ac:dyDescent="0.3">
      <c r="A36" s="5">
        <v>55079002900</v>
      </c>
      <c r="B36" t="s">
        <v>43</v>
      </c>
      <c r="C36">
        <v>828</v>
      </c>
      <c r="D36" s="16">
        <v>125</v>
      </c>
      <c r="E36">
        <v>712</v>
      </c>
      <c r="F36" s="16">
        <v>118</v>
      </c>
      <c r="G36">
        <v>116</v>
      </c>
      <c r="H36" s="16">
        <v>70</v>
      </c>
      <c r="I36" s="10">
        <f t="shared" si="0"/>
        <v>14.009661835748794</v>
      </c>
      <c r="J36">
        <v>21</v>
      </c>
      <c r="K36" s="16">
        <v>27</v>
      </c>
      <c r="L36">
        <v>11</v>
      </c>
      <c r="M36" s="16">
        <v>16</v>
      </c>
      <c r="N36">
        <v>274</v>
      </c>
      <c r="O36" s="16">
        <v>77</v>
      </c>
      <c r="P36">
        <v>172</v>
      </c>
      <c r="Q36" s="16">
        <v>73</v>
      </c>
      <c r="R36">
        <v>285</v>
      </c>
      <c r="S36" s="16">
        <v>135</v>
      </c>
      <c r="T36">
        <v>457</v>
      </c>
      <c r="U36" s="10">
        <f t="shared" si="1"/>
        <v>55.193236714975846</v>
      </c>
      <c r="V36">
        <v>742</v>
      </c>
      <c r="W36" s="10">
        <f t="shared" si="2"/>
        <v>89.613526570048307</v>
      </c>
      <c r="X36">
        <v>327</v>
      </c>
      <c r="Y36" s="16">
        <v>124</v>
      </c>
      <c r="Z36">
        <f t="shared" si="3"/>
        <v>45.926966292134829</v>
      </c>
      <c r="AA36">
        <v>385</v>
      </c>
      <c r="AB36" s="16">
        <v>97</v>
      </c>
      <c r="AC36">
        <v>92600</v>
      </c>
      <c r="AD36" s="16">
        <v>38658</v>
      </c>
      <c r="AE36">
        <v>1267</v>
      </c>
      <c r="AF36" s="16">
        <v>106</v>
      </c>
      <c r="AG36">
        <v>12</v>
      </c>
      <c r="AH36" s="16">
        <v>22</v>
      </c>
      <c r="AI36" s="33">
        <v>3.3</v>
      </c>
      <c r="AJ36">
        <v>167</v>
      </c>
      <c r="AK36" s="16">
        <v>75</v>
      </c>
      <c r="AL36" s="33">
        <v>45.4</v>
      </c>
      <c r="AM36">
        <v>179</v>
      </c>
      <c r="AN36">
        <v>48.699999999999996</v>
      </c>
      <c r="AO36" s="7">
        <v>100095.08928571449</v>
      </c>
      <c r="AP36">
        <v>498</v>
      </c>
      <c r="AQ36" s="16">
        <v>83</v>
      </c>
      <c r="AR36">
        <v>180</v>
      </c>
      <c r="AS36" s="16">
        <v>71</v>
      </c>
      <c r="AT36">
        <v>318</v>
      </c>
      <c r="AU36" s="16">
        <v>93</v>
      </c>
      <c r="AV36" s="10">
        <v>36.144578313253014</v>
      </c>
      <c r="AW36">
        <v>33</v>
      </c>
      <c r="AX36" s="16">
        <v>34</v>
      </c>
      <c r="AY36">
        <v>3</v>
      </c>
      <c r="AZ36" s="16">
        <v>7</v>
      </c>
      <c r="BA36">
        <v>30</v>
      </c>
      <c r="BB36" s="16">
        <v>33</v>
      </c>
      <c r="BC36" s="10">
        <v>9.0909090909090917</v>
      </c>
      <c r="BD36" s="9">
        <v>697</v>
      </c>
      <c r="BE36" s="9">
        <v>6</v>
      </c>
      <c r="BF36" s="48">
        <v>0.86083213773314204</v>
      </c>
    </row>
    <row r="37" spans="1:58" x14ac:dyDescent="0.3">
      <c r="A37" s="5">
        <v>55079003000</v>
      </c>
      <c r="B37" t="s">
        <v>44</v>
      </c>
      <c r="C37">
        <v>1377</v>
      </c>
      <c r="D37" s="16">
        <v>149</v>
      </c>
      <c r="E37">
        <v>1226</v>
      </c>
      <c r="F37" s="16">
        <v>181</v>
      </c>
      <c r="G37">
        <v>151</v>
      </c>
      <c r="H37" s="16">
        <v>86</v>
      </c>
      <c r="I37" s="10">
        <f t="shared" si="0"/>
        <v>10.965867828612927</v>
      </c>
      <c r="J37">
        <v>74</v>
      </c>
      <c r="K37" s="16">
        <v>91</v>
      </c>
      <c r="L37">
        <v>126</v>
      </c>
      <c r="M37" s="16">
        <v>102</v>
      </c>
      <c r="N37">
        <v>620</v>
      </c>
      <c r="O37" s="16">
        <v>133</v>
      </c>
      <c r="P37">
        <v>231</v>
      </c>
      <c r="Q37" s="16">
        <v>110</v>
      </c>
      <c r="R37">
        <v>171</v>
      </c>
      <c r="S37" s="16">
        <v>94</v>
      </c>
      <c r="T37">
        <v>402</v>
      </c>
      <c r="U37" s="10">
        <f t="shared" si="1"/>
        <v>29.193899782135073</v>
      </c>
      <c r="V37">
        <v>1148</v>
      </c>
      <c r="W37" s="10">
        <f t="shared" si="2"/>
        <v>83.369644153957879</v>
      </c>
      <c r="X37">
        <v>728</v>
      </c>
      <c r="Y37" s="16">
        <v>160</v>
      </c>
      <c r="Z37">
        <f t="shared" si="3"/>
        <v>59.380097879282225</v>
      </c>
      <c r="AA37">
        <v>498</v>
      </c>
      <c r="AB37" s="16">
        <v>145</v>
      </c>
      <c r="AC37">
        <v>115800</v>
      </c>
      <c r="AD37" s="16">
        <v>14792</v>
      </c>
      <c r="AE37">
        <v>1254</v>
      </c>
      <c r="AF37" s="16">
        <v>224</v>
      </c>
      <c r="AG37">
        <v>84</v>
      </c>
      <c r="AH37" s="16">
        <v>82</v>
      </c>
      <c r="AI37" s="33">
        <v>17.2</v>
      </c>
      <c r="AJ37">
        <v>218</v>
      </c>
      <c r="AK37" s="16">
        <v>118</v>
      </c>
      <c r="AL37" s="33">
        <v>44.7</v>
      </c>
      <c r="AM37">
        <v>302</v>
      </c>
      <c r="AN37">
        <v>61.900000000000006</v>
      </c>
      <c r="AO37" s="7">
        <v>144639.9533139655</v>
      </c>
      <c r="AP37">
        <v>913</v>
      </c>
      <c r="AQ37" s="16">
        <v>152</v>
      </c>
      <c r="AR37">
        <v>442</v>
      </c>
      <c r="AS37" s="16">
        <v>141</v>
      </c>
      <c r="AT37">
        <v>471</v>
      </c>
      <c r="AU37" s="16">
        <v>143</v>
      </c>
      <c r="AV37" s="10">
        <v>48.411829134720705</v>
      </c>
      <c r="AW37">
        <v>26</v>
      </c>
      <c r="AX37" s="16">
        <v>25</v>
      </c>
      <c r="AY37">
        <v>15</v>
      </c>
      <c r="AZ37" s="16">
        <v>19</v>
      </c>
      <c r="BA37">
        <v>11</v>
      </c>
      <c r="BB37" s="16">
        <v>17</v>
      </c>
      <c r="BC37" s="10">
        <v>57.692307692307686</v>
      </c>
      <c r="BD37" s="9">
        <v>1253</v>
      </c>
      <c r="BE37" s="9">
        <v>8</v>
      </c>
      <c r="BF37" s="48">
        <v>0.63846767757382283</v>
      </c>
    </row>
    <row r="38" spans="1:58" x14ac:dyDescent="0.3">
      <c r="A38" s="5">
        <v>55079003100</v>
      </c>
      <c r="B38" t="s">
        <v>45</v>
      </c>
      <c r="C38">
        <v>1313</v>
      </c>
      <c r="D38" s="16">
        <v>154</v>
      </c>
      <c r="E38">
        <v>1251</v>
      </c>
      <c r="F38" s="16">
        <v>148</v>
      </c>
      <c r="G38">
        <v>62</v>
      </c>
      <c r="H38" s="16">
        <v>53</v>
      </c>
      <c r="I38" s="10">
        <f t="shared" si="0"/>
        <v>4.7220106626047222</v>
      </c>
      <c r="J38">
        <v>141</v>
      </c>
      <c r="K38" s="16">
        <v>95</v>
      </c>
      <c r="L38">
        <v>175</v>
      </c>
      <c r="M38" s="16">
        <v>148</v>
      </c>
      <c r="N38">
        <v>469</v>
      </c>
      <c r="O38" s="16">
        <v>132</v>
      </c>
      <c r="P38">
        <v>344</v>
      </c>
      <c r="Q38" s="16">
        <v>120</v>
      </c>
      <c r="R38">
        <v>179</v>
      </c>
      <c r="S38" s="16">
        <v>64</v>
      </c>
      <c r="T38">
        <v>523</v>
      </c>
      <c r="U38" s="10">
        <f t="shared" si="1"/>
        <v>39.832444782939831</v>
      </c>
      <c r="V38">
        <v>1167</v>
      </c>
      <c r="W38" s="10">
        <f t="shared" si="2"/>
        <v>88.880426504188875</v>
      </c>
      <c r="X38">
        <v>715</v>
      </c>
      <c r="Y38" s="16">
        <v>198</v>
      </c>
      <c r="Z38">
        <f t="shared" si="3"/>
        <v>57.154276578737004</v>
      </c>
      <c r="AA38">
        <v>536</v>
      </c>
      <c r="AB38" s="16">
        <v>151</v>
      </c>
      <c r="AC38">
        <v>136600</v>
      </c>
      <c r="AD38" s="16">
        <v>18825</v>
      </c>
      <c r="AE38">
        <v>1438</v>
      </c>
      <c r="AF38" s="16">
        <v>484</v>
      </c>
      <c r="AG38">
        <v>27</v>
      </c>
      <c r="AH38" s="16">
        <v>43</v>
      </c>
      <c r="AI38" s="33">
        <v>5.3</v>
      </c>
      <c r="AJ38">
        <v>304</v>
      </c>
      <c r="AK38" s="16">
        <v>96</v>
      </c>
      <c r="AL38" s="33">
        <v>60.1</v>
      </c>
      <c r="AM38">
        <v>331</v>
      </c>
      <c r="AN38">
        <v>65.400000000000006</v>
      </c>
      <c r="AO38" s="7">
        <v>149863.668592437</v>
      </c>
      <c r="AP38">
        <v>961</v>
      </c>
      <c r="AQ38" s="16">
        <v>158</v>
      </c>
      <c r="AR38">
        <v>564</v>
      </c>
      <c r="AS38" s="16">
        <v>204</v>
      </c>
      <c r="AT38">
        <v>397</v>
      </c>
      <c r="AU38" s="16">
        <v>149</v>
      </c>
      <c r="AV38" s="10">
        <v>58.6888657648283</v>
      </c>
      <c r="AW38">
        <v>3</v>
      </c>
      <c r="AX38" s="16">
        <v>12</v>
      </c>
      <c r="AY38">
        <v>3</v>
      </c>
      <c r="AZ38" s="16">
        <v>12</v>
      </c>
      <c r="BA38">
        <v>0</v>
      </c>
      <c r="BB38" s="16">
        <v>10</v>
      </c>
      <c r="BC38" s="10">
        <v>100</v>
      </c>
      <c r="BD38" s="9">
        <v>1108</v>
      </c>
      <c r="BE38" s="9">
        <v>10</v>
      </c>
      <c r="BF38" s="48">
        <v>0.90252707581227432</v>
      </c>
    </row>
    <row r="39" spans="1:58" x14ac:dyDescent="0.3">
      <c r="A39" s="5">
        <v>55079003200</v>
      </c>
      <c r="B39" t="s">
        <v>46</v>
      </c>
      <c r="C39">
        <v>1166</v>
      </c>
      <c r="D39" s="16">
        <v>245</v>
      </c>
      <c r="E39">
        <v>1166</v>
      </c>
      <c r="F39" s="16">
        <v>245</v>
      </c>
      <c r="G39">
        <v>0</v>
      </c>
      <c r="H39" s="16">
        <v>10</v>
      </c>
      <c r="I39" s="10">
        <f t="shared" si="0"/>
        <v>0</v>
      </c>
      <c r="J39">
        <v>40</v>
      </c>
      <c r="K39" s="16">
        <v>37</v>
      </c>
      <c r="L39">
        <v>194</v>
      </c>
      <c r="M39" s="16">
        <v>96</v>
      </c>
      <c r="N39">
        <v>805</v>
      </c>
      <c r="O39" s="16">
        <v>249</v>
      </c>
      <c r="P39">
        <v>50</v>
      </c>
      <c r="Q39" s="16">
        <v>46</v>
      </c>
      <c r="R39">
        <v>46</v>
      </c>
      <c r="S39" s="16">
        <v>42</v>
      </c>
      <c r="T39">
        <v>96</v>
      </c>
      <c r="U39" s="10">
        <f t="shared" si="1"/>
        <v>8.2332761578044611</v>
      </c>
      <c r="V39">
        <v>1095</v>
      </c>
      <c r="W39" s="10">
        <f t="shared" si="2"/>
        <v>93.910806174957116</v>
      </c>
      <c r="X39">
        <v>675</v>
      </c>
      <c r="Y39" s="16">
        <v>242</v>
      </c>
      <c r="Z39">
        <f t="shared" si="3"/>
        <v>57.890222984562612</v>
      </c>
      <c r="AA39">
        <v>491</v>
      </c>
      <c r="AB39" s="16">
        <v>145</v>
      </c>
      <c r="AC39">
        <v>151000</v>
      </c>
      <c r="AD39" s="16">
        <v>21381</v>
      </c>
      <c r="AE39">
        <v>1162</v>
      </c>
      <c r="AF39" s="16">
        <v>344</v>
      </c>
      <c r="AG39">
        <v>18</v>
      </c>
      <c r="AH39" s="16">
        <v>25</v>
      </c>
      <c r="AI39" s="33">
        <v>3.7</v>
      </c>
      <c r="AJ39">
        <v>240</v>
      </c>
      <c r="AK39" s="16">
        <v>106</v>
      </c>
      <c r="AL39" s="33">
        <v>48.9</v>
      </c>
      <c r="AM39">
        <v>258</v>
      </c>
      <c r="AN39">
        <v>52.6</v>
      </c>
      <c r="AO39" s="7">
        <v>162898.450106706</v>
      </c>
      <c r="AP39">
        <v>671</v>
      </c>
      <c r="AQ39" s="16">
        <v>122</v>
      </c>
      <c r="AR39">
        <v>284</v>
      </c>
      <c r="AS39" s="16">
        <v>94</v>
      </c>
      <c r="AT39">
        <v>387</v>
      </c>
      <c r="AU39" s="16">
        <v>128</v>
      </c>
      <c r="AV39" s="10">
        <v>42.32488822652757</v>
      </c>
      <c r="AW39">
        <v>6</v>
      </c>
      <c r="AX39" s="16">
        <v>10</v>
      </c>
      <c r="AY39">
        <v>6</v>
      </c>
      <c r="AZ39" s="16">
        <v>10</v>
      </c>
      <c r="BA39">
        <v>0</v>
      </c>
      <c r="BB39" s="16">
        <v>10</v>
      </c>
      <c r="BC39" s="10">
        <v>100</v>
      </c>
      <c r="BD39" s="9">
        <v>864</v>
      </c>
      <c r="BE39" s="9">
        <v>4</v>
      </c>
      <c r="BF39" s="48">
        <v>0.46296296296296291</v>
      </c>
    </row>
    <row r="40" spans="1:58" x14ac:dyDescent="0.3">
      <c r="A40" s="5">
        <v>55079003300</v>
      </c>
      <c r="B40" t="s">
        <v>47</v>
      </c>
      <c r="C40">
        <v>1975</v>
      </c>
      <c r="D40" s="16">
        <v>144</v>
      </c>
      <c r="E40">
        <v>1775</v>
      </c>
      <c r="F40" s="16">
        <v>181</v>
      </c>
      <c r="G40">
        <v>200</v>
      </c>
      <c r="H40" s="16">
        <v>115</v>
      </c>
      <c r="I40" s="10">
        <f t="shared" si="0"/>
        <v>10.126582278481013</v>
      </c>
      <c r="J40">
        <v>157</v>
      </c>
      <c r="K40" s="16">
        <v>133</v>
      </c>
      <c r="L40">
        <v>450</v>
      </c>
      <c r="M40" s="16">
        <v>121</v>
      </c>
      <c r="N40">
        <v>1005</v>
      </c>
      <c r="O40" s="16">
        <v>188</v>
      </c>
      <c r="P40">
        <v>140</v>
      </c>
      <c r="Q40" s="16">
        <v>102</v>
      </c>
      <c r="R40">
        <v>86</v>
      </c>
      <c r="S40" s="16">
        <v>56</v>
      </c>
      <c r="T40">
        <v>226</v>
      </c>
      <c r="U40" s="10">
        <f t="shared" si="1"/>
        <v>11.443037974683543</v>
      </c>
      <c r="V40">
        <v>1681</v>
      </c>
      <c r="W40" s="10">
        <f t="shared" si="2"/>
        <v>85.113924050632917</v>
      </c>
      <c r="X40">
        <v>924</v>
      </c>
      <c r="Y40" s="16">
        <v>165</v>
      </c>
      <c r="Z40">
        <f t="shared" si="3"/>
        <v>52.056338028169016</v>
      </c>
      <c r="AA40">
        <v>851</v>
      </c>
      <c r="AB40" s="16">
        <v>206</v>
      </c>
      <c r="AC40">
        <v>165800</v>
      </c>
      <c r="AD40" s="16">
        <v>13094</v>
      </c>
      <c r="AE40">
        <v>937</v>
      </c>
      <c r="AF40" s="16">
        <v>131</v>
      </c>
      <c r="AG40">
        <v>65</v>
      </c>
      <c r="AH40" s="16">
        <v>71</v>
      </c>
      <c r="AI40" s="33">
        <v>8</v>
      </c>
      <c r="AJ40">
        <v>434</v>
      </c>
      <c r="AK40" s="16">
        <v>197</v>
      </c>
      <c r="AL40" s="33">
        <v>53.4</v>
      </c>
      <c r="AM40">
        <v>499</v>
      </c>
      <c r="AN40">
        <v>61.4</v>
      </c>
      <c r="AO40" s="7">
        <v>176864.67962184901</v>
      </c>
      <c r="AP40">
        <v>1291</v>
      </c>
      <c r="AQ40" s="16">
        <v>185</v>
      </c>
      <c r="AR40">
        <v>524</v>
      </c>
      <c r="AS40" s="16">
        <v>151</v>
      </c>
      <c r="AT40">
        <v>767</v>
      </c>
      <c r="AU40" s="16">
        <v>200</v>
      </c>
      <c r="AV40" s="10">
        <v>40.588690937257937</v>
      </c>
      <c r="AW40">
        <v>0</v>
      </c>
      <c r="AX40" s="16">
        <v>10</v>
      </c>
      <c r="AY40">
        <v>0</v>
      </c>
      <c r="AZ40" s="16">
        <v>10</v>
      </c>
      <c r="BA40">
        <v>0</v>
      </c>
      <c r="BB40" s="16">
        <v>10</v>
      </c>
      <c r="BC40" s="10"/>
      <c r="BD40" s="9">
        <v>1208</v>
      </c>
      <c r="BE40" s="9">
        <v>2</v>
      </c>
      <c r="BF40" s="48">
        <v>0.16556291390728481</v>
      </c>
    </row>
    <row r="41" spans="1:58" x14ac:dyDescent="0.3">
      <c r="A41" s="5">
        <v>55079003400</v>
      </c>
      <c r="B41" t="s">
        <v>48</v>
      </c>
      <c r="C41">
        <v>2626</v>
      </c>
      <c r="D41" s="16">
        <v>256</v>
      </c>
      <c r="E41">
        <v>2299</v>
      </c>
      <c r="F41" s="16">
        <v>246</v>
      </c>
      <c r="G41">
        <v>327</v>
      </c>
      <c r="H41" s="16">
        <v>223</v>
      </c>
      <c r="I41" s="10">
        <f t="shared" si="0"/>
        <v>12.452399086062451</v>
      </c>
      <c r="J41">
        <v>422</v>
      </c>
      <c r="K41" s="16">
        <v>197</v>
      </c>
      <c r="L41">
        <v>463</v>
      </c>
      <c r="M41" s="16">
        <v>203</v>
      </c>
      <c r="N41">
        <v>1245</v>
      </c>
      <c r="O41" s="16">
        <v>286</v>
      </c>
      <c r="P41">
        <v>199</v>
      </c>
      <c r="Q41" s="16">
        <v>134</v>
      </c>
      <c r="R41">
        <v>94</v>
      </c>
      <c r="S41" s="16">
        <v>53</v>
      </c>
      <c r="T41">
        <v>293</v>
      </c>
      <c r="U41" s="10">
        <f t="shared" si="1"/>
        <v>11.157654226961156</v>
      </c>
      <c r="V41">
        <v>2001</v>
      </c>
      <c r="W41" s="10">
        <f t="shared" si="2"/>
        <v>76.199543031226199</v>
      </c>
      <c r="X41">
        <v>932</v>
      </c>
      <c r="Y41" s="16">
        <v>268</v>
      </c>
      <c r="Z41">
        <f t="shared" si="3"/>
        <v>40.539364941278819</v>
      </c>
      <c r="AA41">
        <v>1367</v>
      </c>
      <c r="AB41" s="16">
        <v>265</v>
      </c>
      <c r="AC41">
        <v>157800</v>
      </c>
      <c r="AD41" s="16">
        <v>14195</v>
      </c>
      <c r="AE41">
        <v>973</v>
      </c>
      <c r="AF41" s="16">
        <v>72</v>
      </c>
      <c r="AG41">
        <v>25</v>
      </c>
      <c r="AH41" s="16">
        <v>39</v>
      </c>
      <c r="AI41" s="33">
        <v>1.9</v>
      </c>
      <c r="AJ41">
        <v>500</v>
      </c>
      <c r="AK41" s="16">
        <v>222</v>
      </c>
      <c r="AL41" s="33">
        <v>38.6</v>
      </c>
      <c r="AM41">
        <v>525</v>
      </c>
      <c r="AN41">
        <v>40.5</v>
      </c>
      <c r="AO41" s="7">
        <v>192631.517960603</v>
      </c>
      <c r="AP41">
        <v>1526</v>
      </c>
      <c r="AQ41" s="16">
        <v>249</v>
      </c>
      <c r="AR41">
        <v>437</v>
      </c>
      <c r="AS41" s="16">
        <v>193</v>
      </c>
      <c r="AT41">
        <v>1089</v>
      </c>
      <c r="AU41" s="16">
        <v>256</v>
      </c>
      <c r="AV41" s="10">
        <v>28.636959370904325</v>
      </c>
      <c r="AW41">
        <v>41</v>
      </c>
      <c r="AX41" s="16">
        <v>69</v>
      </c>
      <c r="AY41">
        <v>0</v>
      </c>
      <c r="AZ41" s="16">
        <v>14</v>
      </c>
      <c r="BA41">
        <v>41</v>
      </c>
      <c r="BB41" s="16">
        <v>69</v>
      </c>
      <c r="BC41" s="10">
        <v>0</v>
      </c>
      <c r="BD41" s="9">
        <v>1251</v>
      </c>
      <c r="BE41" s="9">
        <v>3</v>
      </c>
      <c r="BF41" s="48">
        <v>0.23980815347721821</v>
      </c>
    </row>
    <row r="42" spans="1:58" x14ac:dyDescent="0.3">
      <c r="A42" s="5">
        <v>55079003500</v>
      </c>
      <c r="B42" t="s">
        <v>49</v>
      </c>
      <c r="C42">
        <v>1299</v>
      </c>
      <c r="D42" s="16">
        <v>158</v>
      </c>
      <c r="E42">
        <v>1261</v>
      </c>
      <c r="F42" s="16">
        <v>164</v>
      </c>
      <c r="G42">
        <v>38</v>
      </c>
      <c r="H42" s="16">
        <v>41</v>
      </c>
      <c r="I42" s="10">
        <f t="shared" si="0"/>
        <v>2.9253271747498073</v>
      </c>
      <c r="J42">
        <v>171</v>
      </c>
      <c r="K42" s="16">
        <v>113</v>
      </c>
      <c r="L42">
        <v>134</v>
      </c>
      <c r="M42" s="16">
        <v>82</v>
      </c>
      <c r="N42">
        <v>706</v>
      </c>
      <c r="O42" s="16">
        <v>144</v>
      </c>
      <c r="P42">
        <v>147</v>
      </c>
      <c r="Q42" s="16">
        <v>74</v>
      </c>
      <c r="R42">
        <v>82</v>
      </c>
      <c r="S42" s="16">
        <v>66</v>
      </c>
      <c r="T42">
        <v>229</v>
      </c>
      <c r="U42" s="10">
        <f t="shared" si="1"/>
        <v>17.62894534257121</v>
      </c>
      <c r="V42">
        <v>1069</v>
      </c>
      <c r="W42" s="10">
        <f t="shared" si="2"/>
        <v>82.294072363356435</v>
      </c>
      <c r="X42">
        <v>669</v>
      </c>
      <c r="Y42" s="16">
        <v>164</v>
      </c>
      <c r="Z42">
        <f t="shared" si="3"/>
        <v>53.053132434575737</v>
      </c>
      <c r="AA42">
        <v>592</v>
      </c>
      <c r="AB42" s="16">
        <v>139</v>
      </c>
      <c r="AC42">
        <v>121100</v>
      </c>
      <c r="AD42" s="16">
        <v>43288</v>
      </c>
      <c r="AE42">
        <v>1088</v>
      </c>
      <c r="AF42" s="16">
        <v>147</v>
      </c>
      <c r="AG42">
        <v>42</v>
      </c>
      <c r="AH42" s="16">
        <v>60</v>
      </c>
      <c r="AI42" s="33">
        <v>7.9</v>
      </c>
      <c r="AJ42">
        <v>247</v>
      </c>
      <c r="AK42" s="16">
        <v>116</v>
      </c>
      <c r="AL42" s="33">
        <v>46.4</v>
      </c>
      <c r="AM42">
        <v>289</v>
      </c>
      <c r="AN42">
        <v>54.3</v>
      </c>
      <c r="AO42" s="7">
        <v>159284.401260504</v>
      </c>
      <c r="AP42">
        <v>1070</v>
      </c>
      <c r="AQ42" s="16">
        <v>139</v>
      </c>
      <c r="AR42">
        <v>514</v>
      </c>
      <c r="AS42" s="16">
        <v>151</v>
      </c>
      <c r="AT42">
        <v>556</v>
      </c>
      <c r="AU42" s="16">
        <v>135</v>
      </c>
      <c r="AV42" s="10">
        <v>48.037383177570092</v>
      </c>
      <c r="AW42">
        <v>52</v>
      </c>
      <c r="AX42" s="16">
        <v>41</v>
      </c>
      <c r="AY42">
        <v>22</v>
      </c>
      <c r="AZ42" s="16">
        <v>23</v>
      </c>
      <c r="BA42">
        <v>30</v>
      </c>
      <c r="BB42" s="16">
        <v>34</v>
      </c>
      <c r="BC42" s="10">
        <v>42.307692307692307</v>
      </c>
      <c r="BD42" s="9">
        <v>1094</v>
      </c>
      <c r="BE42" s="9">
        <v>6</v>
      </c>
      <c r="BF42" s="48">
        <v>0.54844606946983543</v>
      </c>
    </row>
    <row r="43" spans="1:58" x14ac:dyDescent="0.3">
      <c r="A43" s="5">
        <v>55079003600</v>
      </c>
      <c r="B43" t="s">
        <v>50</v>
      </c>
      <c r="C43">
        <v>664</v>
      </c>
      <c r="D43" s="16">
        <v>29</v>
      </c>
      <c r="E43">
        <v>589</v>
      </c>
      <c r="F43" s="16">
        <v>55</v>
      </c>
      <c r="G43">
        <v>75</v>
      </c>
      <c r="H43" s="16">
        <v>45</v>
      </c>
      <c r="I43" s="10">
        <f t="shared" si="0"/>
        <v>11.295180722891567</v>
      </c>
      <c r="J43">
        <v>90</v>
      </c>
      <c r="K43" s="16">
        <v>54</v>
      </c>
      <c r="L43">
        <v>60</v>
      </c>
      <c r="M43" s="16">
        <v>35</v>
      </c>
      <c r="N43">
        <v>284</v>
      </c>
      <c r="O43" s="16">
        <v>74</v>
      </c>
      <c r="P43">
        <v>114</v>
      </c>
      <c r="Q43" s="16">
        <v>47</v>
      </c>
      <c r="R43">
        <v>94</v>
      </c>
      <c r="S43" s="16">
        <v>36</v>
      </c>
      <c r="T43">
        <v>208</v>
      </c>
      <c r="U43" s="10">
        <f t="shared" si="1"/>
        <v>31.325301204819279</v>
      </c>
      <c r="V43">
        <v>552</v>
      </c>
      <c r="W43" s="10">
        <f t="shared" si="2"/>
        <v>83.132530120481931</v>
      </c>
      <c r="X43">
        <v>276</v>
      </c>
      <c r="Y43" s="16">
        <v>52</v>
      </c>
      <c r="Z43">
        <f t="shared" si="3"/>
        <v>46.859083191850594</v>
      </c>
      <c r="AA43">
        <v>313</v>
      </c>
      <c r="AB43" s="16">
        <v>62</v>
      </c>
      <c r="AC43">
        <v>123500</v>
      </c>
      <c r="AD43" s="16">
        <v>19238</v>
      </c>
      <c r="AE43">
        <v>900</v>
      </c>
      <c r="AF43" s="16">
        <v>148</v>
      </c>
      <c r="AG43">
        <v>16</v>
      </c>
      <c r="AH43" s="16">
        <v>20</v>
      </c>
      <c r="AI43" s="33">
        <v>5.5</v>
      </c>
      <c r="AJ43">
        <v>136</v>
      </c>
      <c r="AK43" s="16">
        <v>58</v>
      </c>
      <c r="AL43" s="33">
        <v>47.1</v>
      </c>
      <c r="AM43">
        <v>152</v>
      </c>
      <c r="AN43">
        <v>52.6</v>
      </c>
      <c r="AO43" s="7">
        <v>151003.3350536045</v>
      </c>
      <c r="AP43">
        <v>460</v>
      </c>
      <c r="AQ43" s="16">
        <v>65</v>
      </c>
      <c r="AR43">
        <v>205</v>
      </c>
      <c r="AS43" s="16">
        <v>56</v>
      </c>
      <c r="AT43">
        <v>255</v>
      </c>
      <c r="AU43" s="16">
        <v>64</v>
      </c>
      <c r="AV43" s="10">
        <v>44.565217391304344</v>
      </c>
      <c r="AW43">
        <v>21</v>
      </c>
      <c r="AX43" s="16">
        <v>23</v>
      </c>
      <c r="AY43">
        <v>6</v>
      </c>
      <c r="AZ43" s="16">
        <v>9</v>
      </c>
      <c r="BA43">
        <v>15</v>
      </c>
      <c r="BB43" s="16">
        <v>21</v>
      </c>
      <c r="BC43" s="10">
        <v>28.571428571428569</v>
      </c>
      <c r="BD43" s="9">
        <v>590</v>
      </c>
      <c r="BE43" s="9">
        <v>0</v>
      </c>
      <c r="BF43" s="48">
        <v>0</v>
      </c>
    </row>
    <row r="44" spans="1:58" x14ac:dyDescent="0.3">
      <c r="A44" s="5">
        <v>55079003700</v>
      </c>
      <c r="B44" t="s">
        <v>51</v>
      </c>
      <c r="C44">
        <v>956</v>
      </c>
      <c r="D44" s="16">
        <v>96</v>
      </c>
      <c r="E44">
        <v>886</v>
      </c>
      <c r="F44" s="16">
        <v>103</v>
      </c>
      <c r="G44">
        <v>70</v>
      </c>
      <c r="H44" s="16">
        <v>47</v>
      </c>
      <c r="I44" s="10">
        <f t="shared" si="0"/>
        <v>7.3221757322175733</v>
      </c>
      <c r="J44">
        <v>55</v>
      </c>
      <c r="K44" s="16">
        <v>49</v>
      </c>
      <c r="L44">
        <v>46</v>
      </c>
      <c r="M44" s="16">
        <v>28</v>
      </c>
      <c r="N44">
        <v>424</v>
      </c>
      <c r="O44" s="16">
        <v>123</v>
      </c>
      <c r="P44">
        <v>284</v>
      </c>
      <c r="Q44" s="16">
        <v>86</v>
      </c>
      <c r="R44">
        <v>147</v>
      </c>
      <c r="S44" s="16">
        <v>85</v>
      </c>
      <c r="T44">
        <v>431</v>
      </c>
      <c r="U44" s="10">
        <f t="shared" si="1"/>
        <v>45.0836820083682</v>
      </c>
      <c r="V44">
        <v>901</v>
      </c>
      <c r="W44" s="10">
        <f t="shared" si="2"/>
        <v>94.246861924686186</v>
      </c>
      <c r="X44">
        <v>678</v>
      </c>
      <c r="Y44" s="16">
        <v>107</v>
      </c>
      <c r="Z44">
        <f t="shared" si="3"/>
        <v>76.52370203160271</v>
      </c>
      <c r="AA44">
        <v>208</v>
      </c>
      <c r="AB44" s="16">
        <v>67</v>
      </c>
      <c r="AC44">
        <v>147200</v>
      </c>
      <c r="AD44" s="16">
        <v>17010</v>
      </c>
      <c r="AE44">
        <v>1056</v>
      </c>
      <c r="AF44" s="16">
        <v>116</v>
      </c>
      <c r="AG44">
        <v>52</v>
      </c>
      <c r="AH44" s="16">
        <v>48</v>
      </c>
      <c r="AI44" s="33">
        <v>28.3</v>
      </c>
      <c r="AJ44">
        <v>62</v>
      </c>
      <c r="AK44" s="16">
        <v>38</v>
      </c>
      <c r="AL44" s="33">
        <v>33.700000000000003</v>
      </c>
      <c r="AM44">
        <v>114</v>
      </c>
      <c r="AN44">
        <v>62</v>
      </c>
      <c r="AO44" s="7">
        <v>167381.585949973</v>
      </c>
      <c r="AP44">
        <v>697</v>
      </c>
      <c r="AQ44" s="16">
        <v>112</v>
      </c>
      <c r="AR44">
        <v>506</v>
      </c>
      <c r="AS44" s="16">
        <v>112</v>
      </c>
      <c r="AT44">
        <v>191</v>
      </c>
      <c r="AU44" s="16">
        <v>68</v>
      </c>
      <c r="AV44" s="10">
        <v>72.596843615494976</v>
      </c>
      <c r="AW44">
        <v>31</v>
      </c>
      <c r="AX44" s="16">
        <v>30</v>
      </c>
      <c r="AY44">
        <v>27</v>
      </c>
      <c r="AZ44" s="16">
        <v>28</v>
      </c>
      <c r="BA44">
        <v>4</v>
      </c>
      <c r="BB44" s="16">
        <v>6</v>
      </c>
      <c r="BC44" s="10">
        <v>87.096774193548384</v>
      </c>
      <c r="BD44" s="9">
        <v>779</v>
      </c>
      <c r="BE44" s="9">
        <v>1</v>
      </c>
      <c r="BF44" s="48">
        <v>0.1283697047496791</v>
      </c>
    </row>
    <row r="45" spans="1:58" x14ac:dyDescent="0.3">
      <c r="A45" s="5">
        <v>55079003800</v>
      </c>
      <c r="B45" t="s">
        <v>52</v>
      </c>
      <c r="C45">
        <v>1169</v>
      </c>
      <c r="D45" s="16">
        <v>238</v>
      </c>
      <c r="E45">
        <v>1076</v>
      </c>
      <c r="F45" s="16">
        <v>241</v>
      </c>
      <c r="G45">
        <v>93</v>
      </c>
      <c r="H45" s="16">
        <v>56</v>
      </c>
      <c r="I45" s="10">
        <f t="shared" si="0"/>
        <v>7.9555175363558588</v>
      </c>
      <c r="J45">
        <v>74</v>
      </c>
      <c r="K45" s="16">
        <v>118</v>
      </c>
      <c r="L45">
        <v>90</v>
      </c>
      <c r="M45" s="16">
        <v>57</v>
      </c>
      <c r="N45">
        <v>212</v>
      </c>
      <c r="O45" s="16">
        <v>95</v>
      </c>
      <c r="P45">
        <v>362</v>
      </c>
      <c r="Q45" s="16">
        <v>137</v>
      </c>
      <c r="R45">
        <v>431</v>
      </c>
      <c r="S45" s="16">
        <v>142</v>
      </c>
      <c r="T45">
        <v>793</v>
      </c>
      <c r="U45" s="10">
        <f t="shared" si="1"/>
        <v>67.835757057313941</v>
      </c>
      <c r="V45">
        <v>1095</v>
      </c>
      <c r="W45" s="10">
        <f t="shared" si="2"/>
        <v>93.669803250641564</v>
      </c>
      <c r="X45">
        <v>544</v>
      </c>
      <c r="Y45" s="16">
        <v>139</v>
      </c>
      <c r="Z45">
        <f t="shared" si="3"/>
        <v>50.557620817843862</v>
      </c>
      <c r="AA45">
        <v>532</v>
      </c>
      <c r="AB45" s="16">
        <v>213</v>
      </c>
      <c r="AC45">
        <v>120500</v>
      </c>
      <c r="AD45" s="16">
        <v>13885</v>
      </c>
      <c r="AE45">
        <v>1100</v>
      </c>
      <c r="AF45" s="16">
        <v>199</v>
      </c>
      <c r="AG45">
        <v>15</v>
      </c>
      <c r="AH45" s="16">
        <v>26</v>
      </c>
      <c r="AI45" s="33">
        <v>3.2</v>
      </c>
      <c r="AJ45">
        <v>335</v>
      </c>
      <c r="AK45" s="16">
        <v>185</v>
      </c>
      <c r="AL45" s="33">
        <v>71.099999999999994</v>
      </c>
      <c r="AM45">
        <v>350</v>
      </c>
      <c r="AN45">
        <v>74.3</v>
      </c>
      <c r="AO45" s="7">
        <v>136372.28847366502</v>
      </c>
      <c r="AP45">
        <v>869</v>
      </c>
      <c r="AQ45" s="16">
        <v>179</v>
      </c>
      <c r="AR45">
        <v>474</v>
      </c>
      <c r="AS45" s="16">
        <v>133</v>
      </c>
      <c r="AT45">
        <v>395</v>
      </c>
      <c r="AU45" s="16">
        <v>163</v>
      </c>
      <c r="AV45" s="10">
        <v>54.54545454545454</v>
      </c>
      <c r="AW45">
        <v>20</v>
      </c>
      <c r="AX45" s="16">
        <v>18</v>
      </c>
      <c r="AY45">
        <v>20</v>
      </c>
      <c r="AZ45" s="16">
        <v>18</v>
      </c>
      <c r="BA45">
        <v>0</v>
      </c>
      <c r="BB45" s="16">
        <v>10</v>
      </c>
      <c r="BC45" s="10">
        <v>100</v>
      </c>
      <c r="BD45" s="9">
        <v>705</v>
      </c>
      <c r="BE45" s="9">
        <v>7</v>
      </c>
      <c r="BF45" s="48">
        <v>0.99290780141843982</v>
      </c>
    </row>
    <row r="46" spans="1:58" x14ac:dyDescent="0.3">
      <c r="A46" s="5">
        <v>55079003900</v>
      </c>
      <c r="B46" t="s">
        <v>53</v>
      </c>
      <c r="C46">
        <v>1278</v>
      </c>
      <c r="D46" s="16">
        <v>268</v>
      </c>
      <c r="E46">
        <v>1026</v>
      </c>
      <c r="F46" s="16">
        <v>293</v>
      </c>
      <c r="G46">
        <v>252</v>
      </c>
      <c r="H46" s="16">
        <v>118</v>
      </c>
      <c r="I46" s="10">
        <f t="shared" si="0"/>
        <v>19.718309859154928</v>
      </c>
      <c r="J46">
        <v>186</v>
      </c>
      <c r="K46" s="16">
        <v>115</v>
      </c>
      <c r="L46">
        <v>50</v>
      </c>
      <c r="M46" s="16">
        <v>44</v>
      </c>
      <c r="N46">
        <v>289</v>
      </c>
      <c r="O46" s="16">
        <v>148</v>
      </c>
      <c r="P46">
        <v>434</v>
      </c>
      <c r="Q46" s="16">
        <v>135</v>
      </c>
      <c r="R46">
        <v>117</v>
      </c>
      <c r="S46" s="16">
        <v>61</v>
      </c>
      <c r="T46">
        <v>551</v>
      </c>
      <c r="U46" s="10">
        <f t="shared" si="1"/>
        <v>43.114241001564949</v>
      </c>
      <c r="V46">
        <v>890</v>
      </c>
      <c r="W46" s="10">
        <f t="shared" si="2"/>
        <v>69.640062597809077</v>
      </c>
      <c r="X46">
        <v>413</v>
      </c>
      <c r="Y46" s="16">
        <v>126</v>
      </c>
      <c r="Z46">
        <f t="shared" si="3"/>
        <v>40.253411306042885</v>
      </c>
      <c r="AA46">
        <v>613</v>
      </c>
      <c r="AB46" s="16">
        <v>273</v>
      </c>
      <c r="AC46">
        <v>106400</v>
      </c>
      <c r="AD46" s="16">
        <v>16169</v>
      </c>
      <c r="AE46">
        <v>910</v>
      </c>
      <c r="AF46" s="16">
        <v>233</v>
      </c>
      <c r="AG46">
        <v>47</v>
      </c>
      <c r="AH46" s="16">
        <v>44</v>
      </c>
      <c r="AI46" s="33">
        <v>7.7</v>
      </c>
      <c r="AJ46">
        <v>352</v>
      </c>
      <c r="AK46" s="16">
        <v>267</v>
      </c>
      <c r="AL46" s="33">
        <v>57.4</v>
      </c>
      <c r="AM46">
        <v>399</v>
      </c>
      <c r="AN46">
        <v>65.099999999999994</v>
      </c>
      <c r="AO46" s="7">
        <v>129713.99048096201</v>
      </c>
      <c r="AP46">
        <v>969</v>
      </c>
      <c r="AQ46" s="16">
        <v>301</v>
      </c>
      <c r="AR46">
        <v>392</v>
      </c>
      <c r="AS46" s="16">
        <v>128</v>
      </c>
      <c r="AT46">
        <v>577</v>
      </c>
      <c r="AU46" s="16">
        <v>275</v>
      </c>
      <c r="AV46" s="10">
        <v>40.454076367389064</v>
      </c>
      <c r="AW46">
        <v>8</v>
      </c>
      <c r="AX46" s="16">
        <v>14</v>
      </c>
      <c r="AY46">
        <v>8</v>
      </c>
      <c r="AZ46" s="16">
        <v>14</v>
      </c>
      <c r="BA46">
        <v>0</v>
      </c>
      <c r="BB46" s="16">
        <v>10</v>
      </c>
      <c r="BC46" s="10">
        <v>100</v>
      </c>
      <c r="BD46" s="9">
        <v>809</v>
      </c>
      <c r="BE46" s="9">
        <v>7</v>
      </c>
      <c r="BF46" s="48">
        <v>0.86526576019777501</v>
      </c>
    </row>
    <row r="47" spans="1:58" x14ac:dyDescent="0.3">
      <c r="A47" s="5">
        <v>55079004000</v>
      </c>
      <c r="B47" t="s">
        <v>54</v>
      </c>
      <c r="C47">
        <v>1146</v>
      </c>
      <c r="D47" s="16">
        <v>161</v>
      </c>
      <c r="E47">
        <v>1002</v>
      </c>
      <c r="F47" s="16">
        <v>153</v>
      </c>
      <c r="G47">
        <v>144</v>
      </c>
      <c r="H47" s="16">
        <v>87</v>
      </c>
      <c r="I47" s="10">
        <f t="shared" si="0"/>
        <v>12.56544502617801</v>
      </c>
      <c r="J47">
        <v>13</v>
      </c>
      <c r="K47" s="16">
        <v>13</v>
      </c>
      <c r="L47">
        <v>176</v>
      </c>
      <c r="M47" s="16">
        <v>130</v>
      </c>
      <c r="N47">
        <v>345</v>
      </c>
      <c r="O47" s="16">
        <v>172</v>
      </c>
      <c r="P47">
        <v>422</v>
      </c>
      <c r="Q47" s="16">
        <v>152</v>
      </c>
      <c r="R47">
        <v>114</v>
      </c>
      <c r="S47" s="16">
        <v>66</v>
      </c>
      <c r="T47">
        <v>536</v>
      </c>
      <c r="U47" s="10">
        <f t="shared" si="1"/>
        <v>46.771378708551481</v>
      </c>
      <c r="V47">
        <v>1057</v>
      </c>
      <c r="W47" s="10">
        <f t="shared" si="2"/>
        <v>92.23385689354275</v>
      </c>
      <c r="X47">
        <v>184</v>
      </c>
      <c r="Y47" s="16">
        <v>73</v>
      </c>
      <c r="Z47">
        <f t="shared" si="3"/>
        <v>18.363273453093811</v>
      </c>
      <c r="AA47">
        <v>818</v>
      </c>
      <c r="AB47" s="16">
        <v>167</v>
      </c>
      <c r="AC47">
        <v>105100</v>
      </c>
      <c r="AD47" s="16">
        <v>13411</v>
      </c>
      <c r="AE47">
        <v>896</v>
      </c>
      <c r="AF47" s="16">
        <v>238</v>
      </c>
      <c r="AG47">
        <v>25</v>
      </c>
      <c r="AH47" s="16">
        <v>30</v>
      </c>
      <c r="AI47" s="33">
        <v>3.1</v>
      </c>
      <c r="AJ47">
        <v>420</v>
      </c>
      <c r="AK47" s="16">
        <v>167</v>
      </c>
      <c r="AL47" s="33">
        <v>52.4</v>
      </c>
      <c r="AM47">
        <v>445</v>
      </c>
      <c r="AN47">
        <v>55.5</v>
      </c>
      <c r="AO47" s="7">
        <v>101624.53432676999</v>
      </c>
      <c r="AP47">
        <v>952</v>
      </c>
      <c r="AQ47" s="16">
        <v>159</v>
      </c>
      <c r="AR47">
        <v>156</v>
      </c>
      <c r="AS47" s="16">
        <v>66</v>
      </c>
      <c r="AT47">
        <v>796</v>
      </c>
      <c r="AU47" s="16">
        <v>169</v>
      </c>
      <c r="AV47" s="10">
        <v>16.386554621848738</v>
      </c>
      <c r="AW47">
        <v>0</v>
      </c>
      <c r="AX47" s="16">
        <v>10</v>
      </c>
      <c r="AY47">
        <v>0</v>
      </c>
      <c r="AZ47" s="16">
        <v>10</v>
      </c>
      <c r="BA47">
        <v>0</v>
      </c>
      <c r="BB47" s="16">
        <v>10</v>
      </c>
      <c r="BC47" s="10"/>
      <c r="BD47" s="9">
        <v>569</v>
      </c>
      <c r="BE47" s="9">
        <v>2</v>
      </c>
      <c r="BF47" s="48">
        <v>0.35149384885764501</v>
      </c>
    </row>
    <row r="48" spans="1:58" x14ac:dyDescent="0.3">
      <c r="A48" s="5">
        <v>55079004100</v>
      </c>
      <c r="B48" t="s">
        <v>55</v>
      </c>
      <c r="C48">
        <v>1182</v>
      </c>
      <c r="D48" s="16">
        <v>172</v>
      </c>
      <c r="E48">
        <v>1138</v>
      </c>
      <c r="F48" s="16">
        <v>180</v>
      </c>
      <c r="G48">
        <v>44</v>
      </c>
      <c r="H48" s="16">
        <v>43</v>
      </c>
      <c r="I48" s="10">
        <f t="shared" si="0"/>
        <v>3.7225042301184432</v>
      </c>
      <c r="J48">
        <v>53</v>
      </c>
      <c r="K48" s="16">
        <v>55</v>
      </c>
      <c r="L48">
        <v>71</v>
      </c>
      <c r="M48" s="16">
        <v>50</v>
      </c>
      <c r="N48">
        <v>291</v>
      </c>
      <c r="O48" s="16">
        <v>114</v>
      </c>
      <c r="P48">
        <v>334</v>
      </c>
      <c r="Q48" s="16">
        <v>102</v>
      </c>
      <c r="R48">
        <v>408</v>
      </c>
      <c r="S48" s="16">
        <v>180</v>
      </c>
      <c r="T48">
        <v>742</v>
      </c>
      <c r="U48" s="10">
        <f t="shared" si="1"/>
        <v>62.77495769881557</v>
      </c>
      <c r="V48">
        <v>1104</v>
      </c>
      <c r="W48" s="10">
        <f t="shared" si="2"/>
        <v>93.401015228426402</v>
      </c>
      <c r="X48">
        <v>408</v>
      </c>
      <c r="Y48" s="16">
        <v>109</v>
      </c>
      <c r="Z48">
        <f t="shared" si="3"/>
        <v>35.852372583479792</v>
      </c>
      <c r="AA48">
        <v>730</v>
      </c>
      <c r="AB48" s="16">
        <v>159</v>
      </c>
      <c r="AC48">
        <v>108200</v>
      </c>
      <c r="AD48" s="16">
        <v>7110</v>
      </c>
      <c r="AE48">
        <v>1142</v>
      </c>
      <c r="AF48" s="16">
        <v>137</v>
      </c>
      <c r="AG48">
        <v>101</v>
      </c>
      <c r="AH48" s="16">
        <v>79</v>
      </c>
      <c r="AI48" s="33">
        <v>14.2</v>
      </c>
      <c r="AJ48">
        <v>308</v>
      </c>
      <c r="AK48" s="16">
        <v>84</v>
      </c>
      <c r="AL48" s="33">
        <v>43.4</v>
      </c>
      <c r="AM48">
        <v>409</v>
      </c>
      <c r="AN48">
        <v>57.599999999999994</v>
      </c>
      <c r="AO48" s="7">
        <v>106429.92234468949</v>
      </c>
      <c r="AP48">
        <v>928</v>
      </c>
      <c r="AQ48" s="16">
        <v>151</v>
      </c>
      <c r="AR48">
        <v>351</v>
      </c>
      <c r="AS48" s="16">
        <v>107</v>
      </c>
      <c r="AT48">
        <v>577</v>
      </c>
      <c r="AU48" s="16">
        <v>117</v>
      </c>
      <c r="AV48" s="10">
        <v>37.823275862068968</v>
      </c>
      <c r="AW48">
        <v>109</v>
      </c>
      <c r="AX48" s="16">
        <v>159</v>
      </c>
      <c r="AY48">
        <v>7</v>
      </c>
      <c r="AZ48" s="16">
        <v>10</v>
      </c>
      <c r="BA48">
        <v>102</v>
      </c>
      <c r="BB48" s="16">
        <v>158</v>
      </c>
      <c r="BC48" s="10">
        <v>6.4220183486238538</v>
      </c>
      <c r="BD48" s="9">
        <v>818</v>
      </c>
      <c r="BE48" s="9">
        <v>2</v>
      </c>
      <c r="BF48" s="48">
        <v>0.24449877750611251</v>
      </c>
    </row>
    <row r="49" spans="1:58" x14ac:dyDescent="0.3">
      <c r="A49" s="5">
        <v>55079004200</v>
      </c>
      <c r="B49" t="s">
        <v>56</v>
      </c>
      <c r="C49">
        <v>1432</v>
      </c>
      <c r="D49" s="16">
        <v>253</v>
      </c>
      <c r="E49">
        <v>1147</v>
      </c>
      <c r="F49" s="16">
        <v>246</v>
      </c>
      <c r="G49">
        <v>285</v>
      </c>
      <c r="H49" s="16">
        <v>108</v>
      </c>
      <c r="I49" s="10">
        <f t="shared" si="0"/>
        <v>19.902234636871508</v>
      </c>
      <c r="J49">
        <v>61</v>
      </c>
      <c r="K49" s="16">
        <v>70</v>
      </c>
      <c r="L49">
        <v>0</v>
      </c>
      <c r="M49" s="16">
        <v>10</v>
      </c>
      <c r="N49">
        <v>323</v>
      </c>
      <c r="O49" s="16">
        <v>141</v>
      </c>
      <c r="P49">
        <v>446</v>
      </c>
      <c r="Q49" s="16">
        <v>261</v>
      </c>
      <c r="R49">
        <v>602</v>
      </c>
      <c r="S49" s="16">
        <v>162</v>
      </c>
      <c r="T49">
        <v>1048</v>
      </c>
      <c r="U49" s="10">
        <f t="shared" si="1"/>
        <v>73.184357541899431</v>
      </c>
      <c r="V49">
        <v>1371</v>
      </c>
      <c r="W49" s="10">
        <f t="shared" si="2"/>
        <v>95.740223463687144</v>
      </c>
      <c r="X49">
        <v>337</v>
      </c>
      <c r="Y49" s="16">
        <v>112</v>
      </c>
      <c r="Z49">
        <f t="shared" si="3"/>
        <v>29.380993897122931</v>
      </c>
      <c r="AA49">
        <v>810</v>
      </c>
      <c r="AB49" s="16">
        <v>258</v>
      </c>
      <c r="AC49">
        <v>94200</v>
      </c>
      <c r="AD49" s="16">
        <v>40386</v>
      </c>
      <c r="AE49">
        <v>898</v>
      </c>
      <c r="AF49" s="16">
        <v>91</v>
      </c>
      <c r="AG49">
        <v>198</v>
      </c>
      <c r="AH49" s="16">
        <v>169</v>
      </c>
      <c r="AI49" s="33">
        <v>24.8</v>
      </c>
      <c r="AJ49">
        <v>163</v>
      </c>
      <c r="AK49" s="16">
        <v>100</v>
      </c>
      <c r="AL49" s="33">
        <v>20.399999999999999</v>
      </c>
      <c r="AM49">
        <v>361</v>
      </c>
      <c r="AN49">
        <v>45.2</v>
      </c>
      <c r="AO49" s="7">
        <v>96918.192352259561</v>
      </c>
      <c r="AP49">
        <v>991</v>
      </c>
      <c r="AQ49" s="16">
        <v>255</v>
      </c>
      <c r="AR49">
        <v>288</v>
      </c>
      <c r="AS49" s="16">
        <v>107</v>
      </c>
      <c r="AT49">
        <v>703</v>
      </c>
      <c r="AU49" s="16">
        <v>245</v>
      </c>
      <c r="AV49" s="10">
        <v>29.061553985872855</v>
      </c>
      <c r="AW49">
        <v>0</v>
      </c>
      <c r="AX49" s="16">
        <v>10</v>
      </c>
      <c r="AY49">
        <v>0</v>
      </c>
      <c r="AZ49" s="16">
        <v>10</v>
      </c>
      <c r="BA49">
        <v>0</v>
      </c>
      <c r="BB49" s="16">
        <v>10</v>
      </c>
      <c r="BC49" s="10"/>
      <c r="BD49" s="9">
        <v>721</v>
      </c>
      <c r="BE49" s="9">
        <v>6</v>
      </c>
      <c r="BF49" s="48">
        <v>0.83217753120665738</v>
      </c>
    </row>
    <row r="50" spans="1:58" x14ac:dyDescent="0.3">
      <c r="A50" s="5">
        <v>55079004300</v>
      </c>
      <c r="B50" t="s">
        <v>57</v>
      </c>
      <c r="C50">
        <v>2324</v>
      </c>
      <c r="D50" s="16">
        <v>299</v>
      </c>
      <c r="E50">
        <v>1969</v>
      </c>
      <c r="F50" s="16">
        <v>365</v>
      </c>
      <c r="G50">
        <v>355</v>
      </c>
      <c r="H50" s="16">
        <v>200</v>
      </c>
      <c r="I50" s="10">
        <f t="shared" si="0"/>
        <v>15.275387263339072</v>
      </c>
      <c r="J50">
        <v>253</v>
      </c>
      <c r="K50" s="16">
        <v>266</v>
      </c>
      <c r="L50">
        <v>114</v>
      </c>
      <c r="M50" s="16">
        <v>101</v>
      </c>
      <c r="N50">
        <v>103</v>
      </c>
      <c r="O50" s="16">
        <v>90</v>
      </c>
      <c r="P50">
        <v>632</v>
      </c>
      <c r="Q50" s="16">
        <v>304</v>
      </c>
      <c r="R50">
        <v>964</v>
      </c>
      <c r="S50" s="16">
        <v>321</v>
      </c>
      <c r="T50">
        <v>1596</v>
      </c>
      <c r="U50" s="10">
        <f t="shared" si="1"/>
        <v>68.674698795180717</v>
      </c>
      <c r="V50">
        <v>1813</v>
      </c>
      <c r="W50" s="10">
        <f t="shared" si="2"/>
        <v>78.01204819277109</v>
      </c>
      <c r="X50">
        <v>651</v>
      </c>
      <c r="Y50" s="16">
        <v>248</v>
      </c>
      <c r="Z50">
        <f t="shared" si="3"/>
        <v>33.062468257998987</v>
      </c>
      <c r="AA50">
        <v>1318</v>
      </c>
      <c r="AB50" s="16">
        <v>430</v>
      </c>
      <c r="AC50">
        <v>117700</v>
      </c>
      <c r="AD50" s="16">
        <v>25273</v>
      </c>
      <c r="AE50">
        <v>926</v>
      </c>
      <c r="AF50" s="16">
        <v>77</v>
      </c>
      <c r="AG50">
        <v>79</v>
      </c>
      <c r="AH50" s="16">
        <v>115</v>
      </c>
      <c r="AI50" s="33">
        <v>6.8</v>
      </c>
      <c r="AJ50">
        <v>549</v>
      </c>
      <c r="AK50" s="16">
        <v>231</v>
      </c>
      <c r="AL50" s="33">
        <v>47.1</v>
      </c>
      <c r="AM50">
        <v>628</v>
      </c>
      <c r="AN50">
        <v>53.9</v>
      </c>
      <c r="AO50" s="7">
        <v>116620.16222479699</v>
      </c>
      <c r="AP50">
        <v>1671</v>
      </c>
      <c r="AQ50" s="16">
        <v>402</v>
      </c>
      <c r="AR50">
        <v>597</v>
      </c>
      <c r="AS50" s="16">
        <v>239</v>
      </c>
      <c r="AT50">
        <v>1074</v>
      </c>
      <c r="AU50" s="16">
        <v>435</v>
      </c>
      <c r="AV50" s="10">
        <v>35.727109515260324</v>
      </c>
      <c r="AW50">
        <v>30</v>
      </c>
      <c r="AX50" s="16">
        <v>50</v>
      </c>
      <c r="AY50">
        <v>30</v>
      </c>
      <c r="AZ50" s="16">
        <v>50</v>
      </c>
      <c r="BA50">
        <v>0</v>
      </c>
      <c r="BB50" s="16">
        <v>10</v>
      </c>
      <c r="BC50" s="10">
        <v>100</v>
      </c>
      <c r="BD50" s="9">
        <v>1570</v>
      </c>
      <c r="BE50" s="9">
        <v>13</v>
      </c>
      <c r="BF50" s="48">
        <v>0.82802547770700641</v>
      </c>
    </row>
    <row r="51" spans="1:58" x14ac:dyDescent="0.3">
      <c r="A51" s="5">
        <v>55079004400</v>
      </c>
      <c r="B51" t="s">
        <v>58</v>
      </c>
      <c r="C51">
        <v>1577</v>
      </c>
      <c r="D51" s="16">
        <v>190</v>
      </c>
      <c r="E51">
        <v>1278</v>
      </c>
      <c r="F51" s="16">
        <v>211</v>
      </c>
      <c r="G51">
        <v>299</v>
      </c>
      <c r="H51" s="16">
        <v>116</v>
      </c>
      <c r="I51" s="10">
        <f t="shared" si="0"/>
        <v>18.960050729232719</v>
      </c>
      <c r="J51">
        <v>207</v>
      </c>
      <c r="K51" s="16">
        <v>93</v>
      </c>
      <c r="L51">
        <v>307</v>
      </c>
      <c r="M51" s="16">
        <v>146</v>
      </c>
      <c r="N51">
        <v>238</v>
      </c>
      <c r="O51" s="16">
        <v>129</v>
      </c>
      <c r="P51">
        <v>181</v>
      </c>
      <c r="Q51" s="16">
        <v>95</v>
      </c>
      <c r="R51">
        <v>484</v>
      </c>
      <c r="S51" s="16">
        <v>173</v>
      </c>
      <c r="T51">
        <v>665</v>
      </c>
      <c r="U51" s="10">
        <f t="shared" si="1"/>
        <v>42.168674698795186</v>
      </c>
      <c r="V51">
        <v>1210</v>
      </c>
      <c r="W51" s="10">
        <f t="shared" si="2"/>
        <v>76.727964489537086</v>
      </c>
      <c r="X51">
        <v>190</v>
      </c>
      <c r="Y51" s="16">
        <v>119</v>
      </c>
      <c r="Z51">
        <f t="shared" si="3"/>
        <v>14.866979655712051</v>
      </c>
      <c r="AA51">
        <v>1088</v>
      </c>
      <c r="AB51" s="16">
        <v>196</v>
      </c>
      <c r="AC51" t="s">
        <v>327</v>
      </c>
      <c r="AD51" s="16" t="s">
        <v>328</v>
      </c>
      <c r="AE51">
        <v>925</v>
      </c>
      <c r="AF51" s="16">
        <v>47</v>
      </c>
      <c r="AG51">
        <v>147</v>
      </c>
      <c r="AH51" s="16">
        <v>117</v>
      </c>
      <c r="AI51" s="33">
        <v>14</v>
      </c>
      <c r="AJ51">
        <v>449</v>
      </c>
      <c r="AK51" s="16">
        <v>151</v>
      </c>
      <c r="AL51" s="33">
        <v>42.8</v>
      </c>
      <c r="AM51">
        <v>596</v>
      </c>
      <c r="AN51">
        <v>56.8</v>
      </c>
      <c r="AO51" s="7">
        <v>91630.127462340693</v>
      </c>
      <c r="AP51">
        <v>845</v>
      </c>
      <c r="AQ51" s="16">
        <v>182</v>
      </c>
      <c r="AR51">
        <v>67</v>
      </c>
      <c r="AS51" s="16">
        <v>47</v>
      </c>
      <c r="AT51">
        <v>778</v>
      </c>
      <c r="AU51" s="16">
        <v>186</v>
      </c>
      <c r="AV51" s="10">
        <v>7.9289940828402363</v>
      </c>
      <c r="AW51">
        <v>92</v>
      </c>
      <c r="AX51" s="16">
        <v>70</v>
      </c>
      <c r="AY51">
        <v>22</v>
      </c>
      <c r="AZ51" s="16">
        <v>33</v>
      </c>
      <c r="BA51">
        <v>70</v>
      </c>
      <c r="BB51" s="16">
        <v>61</v>
      </c>
      <c r="BC51" s="10">
        <v>23.913043478260871</v>
      </c>
      <c r="BD51" s="9">
        <v>584</v>
      </c>
      <c r="BE51" s="9">
        <v>8</v>
      </c>
      <c r="BF51" s="48">
        <v>1.3698630136986301</v>
      </c>
    </row>
    <row r="52" spans="1:58" x14ac:dyDescent="0.3">
      <c r="A52" s="5">
        <v>55079004500</v>
      </c>
      <c r="B52" t="s">
        <v>59</v>
      </c>
      <c r="C52">
        <v>848</v>
      </c>
      <c r="D52" s="16">
        <v>98</v>
      </c>
      <c r="E52">
        <v>633</v>
      </c>
      <c r="F52" s="16">
        <v>99</v>
      </c>
      <c r="G52">
        <v>215</v>
      </c>
      <c r="H52" s="16">
        <v>90</v>
      </c>
      <c r="I52" s="10">
        <f t="shared" si="0"/>
        <v>25.35377358490566</v>
      </c>
      <c r="J52">
        <v>0</v>
      </c>
      <c r="K52" s="16">
        <v>10</v>
      </c>
      <c r="L52">
        <v>0</v>
      </c>
      <c r="M52" s="16">
        <v>10</v>
      </c>
      <c r="N52">
        <v>55</v>
      </c>
      <c r="O52" s="16">
        <v>52</v>
      </c>
      <c r="P52">
        <v>201</v>
      </c>
      <c r="Q52" s="16">
        <v>65</v>
      </c>
      <c r="R52">
        <v>507</v>
      </c>
      <c r="S52" s="16">
        <v>126</v>
      </c>
      <c r="T52">
        <v>708</v>
      </c>
      <c r="U52" s="10">
        <f t="shared" si="1"/>
        <v>83.490566037735846</v>
      </c>
      <c r="V52">
        <v>763</v>
      </c>
      <c r="W52" s="10">
        <f t="shared" si="2"/>
        <v>89.976415094339629</v>
      </c>
      <c r="X52">
        <v>212</v>
      </c>
      <c r="Y52" s="16">
        <v>68</v>
      </c>
      <c r="Z52">
        <f t="shared" si="3"/>
        <v>33.4913112164297</v>
      </c>
      <c r="AA52">
        <v>421</v>
      </c>
      <c r="AB52" s="16">
        <v>107</v>
      </c>
      <c r="AC52">
        <v>111300</v>
      </c>
      <c r="AD52" s="16">
        <v>22932</v>
      </c>
      <c r="AE52">
        <v>1014</v>
      </c>
      <c r="AF52" s="16">
        <v>144</v>
      </c>
      <c r="AG52">
        <v>19</v>
      </c>
      <c r="AH52" s="16">
        <v>36</v>
      </c>
      <c r="AI52" s="33">
        <v>4.5</v>
      </c>
      <c r="AJ52">
        <v>272</v>
      </c>
      <c r="AK52" s="16">
        <v>103</v>
      </c>
      <c r="AL52" s="33">
        <v>64.599999999999994</v>
      </c>
      <c r="AM52">
        <v>291</v>
      </c>
      <c r="AN52">
        <v>69.099999999999994</v>
      </c>
      <c r="AO52" s="7">
        <v>73664.040581162291</v>
      </c>
      <c r="AP52">
        <v>550</v>
      </c>
      <c r="AQ52" s="16">
        <v>110</v>
      </c>
      <c r="AR52">
        <v>185</v>
      </c>
      <c r="AS52" s="16">
        <v>80</v>
      </c>
      <c r="AT52">
        <v>365</v>
      </c>
      <c r="AU52" s="16">
        <v>106</v>
      </c>
      <c r="AV52" s="10">
        <v>33.636363636363633</v>
      </c>
      <c r="AW52">
        <v>31</v>
      </c>
      <c r="AX52" s="16">
        <v>40</v>
      </c>
      <c r="AY52">
        <v>0</v>
      </c>
      <c r="AZ52" s="16">
        <v>10</v>
      </c>
      <c r="BA52">
        <v>31</v>
      </c>
      <c r="BB52" s="16">
        <v>40</v>
      </c>
      <c r="BC52" s="10">
        <v>0</v>
      </c>
      <c r="BD52" s="9">
        <v>675</v>
      </c>
      <c r="BE52" s="9">
        <v>9</v>
      </c>
      <c r="BF52" s="48">
        <v>1.333333333333333</v>
      </c>
    </row>
    <row r="53" spans="1:58" x14ac:dyDescent="0.3">
      <c r="A53" s="5">
        <v>55079004600</v>
      </c>
      <c r="B53" t="s">
        <v>60</v>
      </c>
      <c r="C53">
        <v>1498</v>
      </c>
      <c r="D53" s="16">
        <v>286</v>
      </c>
      <c r="E53">
        <v>1146</v>
      </c>
      <c r="F53" s="16">
        <v>333</v>
      </c>
      <c r="G53">
        <v>352</v>
      </c>
      <c r="H53" s="16">
        <v>137</v>
      </c>
      <c r="I53" s="10">
        <f t="shared" si="0"/>
        <v>23.497997329773028</v>
      </c>
      <c r="J53">
        <v>0</v>
      </c>
      <c r="K53" s="16">
        <v>10</v>
      </c>
      <c r="L53">
        <v>125</v>
      </c>
      <c r="M53" s="16">
        <v>111</v>
      </c>
      <c r="N53">
        <v>82</v>
      </c>
      <c r="O53" s="16">
        <v>92</v>
      </c>
      <c r="P53">
        <v>211</v>
      </c>
      <c r="Q53" s="16">
        <v>109</v>
      </c>
      <c r="R53">
        <v>995</v>
      </c>
      <c r="S53" s="16">
        <v>279</v>
      </c>
      <c r="T53">
        <v>1206</v>
      </c>
      <c r="U53" s="10">
        <f t="shared" si="1"/>
        <v>80.507343124165558</v>
      </c>
      <c r="V53">
        <v>1413</v>
      </c>
      <c r="W53" s="10">
        <f t="shared" si="2"/>
        <v>94.32576769025367</v>
      </c>
      <c r="X53">
        <v>315</v>
      </c>
      <c r="Y53" s="16">
        <v>120</v>
      </c>
      <c r="Z53">
        <f t="shared" si="3"/>
        <v>27.486910994764397</v>
      </c>
      <c r="AA53">
        <v>831</v>
      </c>
      <c r="AB53" s="16">
        <v>345</v>
      </c>
      <c r="AC53">
        <v>59900</v>
      </c>
      <c r="AD53" s="16">
        <v>52885</v>
      </c>
      <c r="AE53">
        <v>1131</v>
      </c>
      <c r="AF53" s="16">
        <v>265</v>
      </c>
      <c r="AG53">
        <v>82</v>
      </c>
      <c r="AH53" s="16">
        <v>93</v>
      </c>
      <c r="AI53" s="33">
        <v>11.4</v>
      </c>
      <c r="AJ53">
        <v>600</v>
      </c>
      <c r="AK53" s="16">
        <v>325</v>
      </c>
      <c r="AL53" s="33">
        <v>83.4</v>
      </c>
      <c r="AM53">
        <v>682</v>
      </c>
      <c r="AN53">
        <v>94.800000000000011</v>
      </c>
      <c r="AO53" s="7">
        <v>67681.344148319797</v>
      </c>
      <c r="AP53">
        <v>1092</v>
      </c>
      <c r="AQ53" s="16">
        <v>335</v>
      </c>
      <c r="AR53">
        <v>309</v>
      </c>
      <c r="AS53" s="16">
        <v>121</v>
      </c>
      <c r="AT53">
        <v>783</v>
      </c>
      <c r="AU53" s="16">
        <v>349</v>
      </c>
      <c r="AV53" s="10">
        <v>28.296703296703296</v>
      </c>
      <c r="AW53">
        <v>19</v>
      </c>
      <c r="AX53" s="16">
        <v>30</v>
      </c>
      <c r="AY53">
        <v>0</v>
      </c>
      <c r="AZ53" s="16">
        <v>10</v>
      </c>
      <c r="BA53">
        <v>19</v>
      </c>
      <c r="BB53" s="16">
        <v>30</v>
      </c>
      <c r="BC53" s="10">
        <v>0</v>
      </c>
      <c r="BD53" s="9">
        <v>781</v>
      </c>
      <c r="BE53" s="9">
        <v>17</v>
      </c>
      <c r="BF53" s="48">
        <v>2.1766965428937262</v>
      </c>
    </row>
    <row r="54" spans="1:58" x14ac:dyDescent="0.3">
      <c r="A54" s="5">
        <v>55079004700</v>
      </c>
      <c r="B54" t="s">
        <v>61</v>
      </c>
      <c r="C54">
        <v>1615</v>
      </c>
      <c r="D54" s="16">
        <v>257</v>
      </c>
      <c r="E54">
        <v>1321</v>
      </c>
      <c r="F54" s="16">
        <v>273</v>
      </c>
      <c r="G54">
        <v>294</v>
      </c>
      <c r="H54" s="16">
        <v>115</v>
      </c>
      <c r="I54" s="10">
        <f t="shared" si="0"/>
        <v>18.204334365325078</v>
      </c>
      <c r="J54">
        <v>13</v>
      </c>
      <c r="K54" s="16">
        <v>23</v>
      </c>
      <c r="L54">
        <v>9</v>
      </c>
      <c r="M54" s="16">
        <v>18</v>
      </c>
      <c r="N54">
        <v>207</v>
      </c>
      <c r="O54" s="16">
        <v>106</v>
      </c>
      <c r="P54">
        <v>111</v>
      </c>
      <c r="Q54" s="16">
        <v>83</v>
      </c>
      <c r="R54">
        <v>1234</v>
      </c>
      <c r="S54" s="16">
        <v>300</v>
      </c>
      <c r="T54">
        <v>1345</v>
      </c>
      <c r="U54" s="10">
        <f t="shared" si="1"/>
        <v>83.28173374613003</v>
      </c>
      <c r="V54">
        <v>1561</v>
      </c>
      <c r="W54" s="10">
        <f t="shared" si="2"/>
        <v>96.656346749226003</v>
      </c>
      <c r="X54">
        <v>473</v>
      </c>
      <c r="Y54" s="16">
        <v>300</v>
      </c>
      <c r="Z54">
        <f t="shared" si="3"/>
        <v>35.806207418622257</v>
      </c>
      <c r="AA54">
        <v>848</v>
      </c>
      <c r="AB54" s="16">
        <v>189</v>
      </c>
      <c r="AC54">
        <v>81300</v>
      </c>
      <c r="AD54" s="16">
        <v>26156</v>
      </c>
      <c r="AE54">
        <v>1029</v>
      </c>
      <c r="AF54" s="16">
        <v>100</v>
      </c>
      <c r="AG54">
        <v>22</v>
      </c>
      <c r="AH54" s="16">
        <v>36</v>
      </c>
      <c r="AI54" s="33">
        <v>2.7</v>
      </c>
      <c r="AJ54">
        <v>618</v>
      </c>
      <c r="AK54" s="16">
        <v>172</v>
      </c>
      <c r="AL54" s="33">
        <v>75.900000000000006</v>
      </c>
      <c r="AM54">
        <v>640</v>
      </c>
      <c r="AN54">
        <v>78.600000000000009</v>
      </c>
      <c r="AO54" s="7">
        <v>62475.086906141398</v>
      </c>
      <c r="AP54">
        <v>1261</v>
      </c>
      <c r="AQ54" s="16">
        <v>278</v>
      </c>
      <c r="AR54">
        <v>425</v>
      </c>
      <c r="AS54" s="16">
        <v>293</v>
      </c>
      <c r="AT54">
        <v>836</v>
      </c>
      <c r="AU54" s="16">
        <v>189</v>
      </c>
      <c r="AV54" s="10">
        <v>33.703409992069787</v>
      </c>
      <c r="AW54">
        <v>33</v>
      </c>
      <c r="AX54" s="16">
        <v>38</v>
      </c>
      <c r="AY54">
        <v>21</v>
      </c>
      <c r="AZ54" s="16">
        <v>34</v>
      </c>
      <c r="BA54">
        <v>12</v>
      </c>
      <c r="BB54" s="16">
        <v>19</v>
      </c>
      <c r="BC54" s="10">
        <v>63.636363636363633</v>
      </c>
      <c r="BD54" s="9">
        <v>1073</v>
      </c>
      <c r="BE54" s="9">
        <v>16</v>
      </c>
      <c r="BF54" s="48">
        <v>1.491146318732526</v>
      </c>
    </row>
    <row r="55" spans="1:58" x14ac:dyDescent="0.3">
      <c r="A55" s="5">
        <v>55079004800</v>
      </c>
      <c r="B55" t="s">
        <v>62</v>
      </c>
      <c r="C55">
        <v>1406</v>
      </c>
      <c r="D55" s="16">
        <v>137</v>
      </c>
      <c r="E55">
        <v>1051</v>
      </c>
      <c r="F55" s="16">
        <v>175</v>
      </c>
      <c r="G55">
        <v>355</v>
      </c>
      <c r="H55" s="16">
        <v>132</v>
      </c>
      <c r="I55" s="10">
        <f t="shared" si="0"/>
        <v>25.248933143669987</v>
      </c>
      <c r="J55">
        <v>46</v>
      </c>
      <c r="K55" s="16">
        <v>42</v>
      </c>
      <c r="L55">
        <v>0</v>
      </c>
      <c r="M55" s="16">
        <v>10</v>
      </c>
      <c r="N55">
        <v>141</v>
      </c>
      <c r="O55" s="16">
        <v>83</v>
      </c>
      <c r="P55">
        <v>281</v>
      </c>
      <c r="Q55" s="16">
        <v>92</v>
      </c>
      <c r="R55">
        <v>791</v>
      </c>
      <c r="S55" s="16">
        <v>165</v>
      </c>
      <c r="T55">
        <v>1072</v>
      </c>
      <c r="U55" s="10">
        <f t="shared" si="1"/>
        <v>76.244665718349921</v>
      </c>
      <c r="V55">
        <v>1213</v>
      </c>
      <c r="W55" s="10">
        <f t="shared" si="2"/>
        <v>86.273115220483646</v>
      </c>
      <c r="X55">
        <v>351</v>
      </c>
      <c r="Y55" s="16">
        <v>105</v>
      </c>
      <c r="Z55">
        <f t="shared" si="3"/>
        <v>33.396764985727877</v>
      </c>
      <c r="AA55">
        <v>700</v>
      </c>
      <c r="AB55" s="16">
        <v>164</v>
      </c>
      <c r="AC55">
        <v>81100</v>
      </c>
      <c r="AD55" s="16">
        <v>9927</v>
      </c>
      <c r="AE55">
        <v>942</v>
      </c>
      <c r="AF55" s="16">
        <v>129</v>
      </c>
      <c r="AG55">
        <v>27</v>
      </c>
      <c r="AH55" s="16">
        <v>42</v>
      </c>
      <c r="AI55" s="33">
        <v>3.9</v>
      </c>
      <c r="AJ55">
        <v>418</v>
      </c>
      <c r="AK55" s="16">
        <v>151</v>
      </c>
      <c r="AL55" s="33">
        <v>60.8</v>
      </c>
      <c r="AM55">
        <v>445</v>
      </c>
      <c r="AN55">
        <v>64.7</v>
      </c>
      <c r="AO55" s="7">
        <v>83571.234699308101</v>
      </c>
      <c r="AP55">
        <v>986</v>
      </c>
      <c r="AQ55" s="16">
        <v>179</v>
      </c>
      <c r="AR55">
        <v>323</v>
      </c>
      <c r="AS55" s="16">
        <v>105</v>
      </c>
      <c r="AT55">
        <v>663</v>
      </c>
      <c r="AU55" s="16">
        <v>164</v>
      </c>
      <c r="AV55" s="10">
        <v>32.758620689655174</v>
      </c>
      <c r="AW55">
        <v>17</v>
      </c>
      <c r="AX55" s="16">
        <v>28</v>
      </c>
      <c r="AY55">
        <v>0</v>
      </c>
      <c r="AZ55" s="16">
        <v>10</v>
      </c>
      <c r="BA55">
        <v>17</v>
      </c>
      <c r="BB55" s="16">
        <v>28</v>
      </c>
      <c r="BC55" s="10">
        <v>0</v>
      </c>
      <c r="BD55" s="9">
        <v>1087</v>
      </c>
      <c r="BE55" s="9">
        <v>10</v>
      </c>
      <c r="BF55" s="48">
        <v>0.91996320147194111</v>
      </c>
    </row>
    <row r="56" spans="1:58" x14ac:dyDescent="0.3">
      <c r="A56" s="5">
        <v>55079004900</v>
      </c>
      <c r="B56" t="s">
        <v>63</v>
      </c>
      <c r="C56">
        <v>1832</v>
      </c>
      <c r="D56" s="16">
        <v>181</v>
      </c>
      <c r="E56">
        <v>1560</v>
      </c>
      <c r="F56" s="16">
        <v>204</v>
      </c>
      <c r="G56">
        <v>272</v>
      </c>
      <c r="H56" s="16">
        <v>120</v>
      </c>
      <c r="I56" s="10">
        <f t="shared" si="0"/>
        <v>14.847161572052403</v>
      </c>
      <c r="J56">
        <v>0</v>
      </c>
      <c r="K56" s="16">
        <v>10</v>
      </c>
      <c r="L56">
        <v>187</v>
      </c>
      <c r="M56" s="16">
        <v>90</v>
      </c>
      <c r="N56">
        <v>288</v>
      </c>
      <c r="O56" s="16">
        <v>181</v>
      </c>
      <c r="P56">
        <v>274</v>
      </c>
      <c r="Q56" s="16">
        <v>150</v>
      </c>
      <c r="R56">
        <v>942</v>
      </c>
      <c r="S56" s="16">
        <v>217</v>
      </c>
      <c r="T56">
        <v>1216</v>
      </c>
      <c r="U56" s="10">
        <f t="shared" si="1"/>
        <v>66.375545851528386</v>
      </c>
      <c r="V56">
        <v>1691</v>
      </c>
      <c r="W56" s="10">
        <f t="shared" si="2"/>
        <v>92.303493449781655</v>
      </c>
      <c r="X56">
        <v>702</v>
      </c>
      <c r="Y56" s="16">
        <v>186</v>
      </c>
      <c r="Z56">
        <f t="shared" si="3"/>
        <v>45</v>
      </c>
      <c r="AA56">
        <v>858</v>
      </c>
      <c r="AB56" s="16">
        <v>214</v>
      </c>
      <c r="AC56">
        <v>158600</v>
      </c>
      <c r="AD56" s="16">
        <v>22387</v>
      </c>
      <c r="AE56">
        <v>986</v>
      </c>
      <c r="AF56" s="16">
        <v>78</v>
      </c>
      <c r="AG56">
        <v>39</v>
      </c>
      <c r="AH56" s="16">
        <v>44</v>
      </c>
      <c r="AI56" s="33">
        <v>4.5999999999999996</v>
      </c>
      <c r="AJ56">
        <v>505</v>
      </c>
      <c r="AK56" s="16">
        <v>196</v>
      </c>
      <c r="AL56" s="33">
        <v>59.9</v>
      </c>
      <c r="AM56">
        <v>544</v>
      </c>
      <c r="AN56">
        <v>64.5</v>
      </c>
      <c r="AO56" s="7">
        <v>158399.487920168</v>
      </c>
      <c r="AP56">
        <v>1319</v>
      </c>
      <c r="AQ56" s="16">
        <v>218</v>
      </c>
      <c r="AR56">
        <v>558</v>
      </c>
      <c r="AS56" s="16">
        <v>184</v>
      </c>
      <c r="AT56">
        <v>761</v>
      </c>
      <c r="AU56" s="16">
        <v>224</v>
      </c>
      <c r="AV56" s="10">
        <v>42.304776345716448</v>
      </c>
      <c r="AW56">
        <v>0</v>
      </c>
      <c r="AX56" s="16">
        <v>10</v>
      </c>
      <c r="AY56">
        <v>0</v>
      </c>
      <c r="AZ56" s="16">
        <v>10</v>
      </c>
      <c r="BA56">
        <v>0</v>
      </c>
      <c r="BB56" s="16">
        <v>10</v>
      </c>
      <c r="BC56" s="10"/>
      <c r="BD56" s="9">
        <v>1243</v>
      </c>
      <c r="BE56" s="9">
        <v>5</v>
      </c>
      <c r="BF56" s="48">
        <v>0.40225261464199519</v>
      </c>
    </row>
    <row r="57" spans="1:58" x14ac:dyDescent="0.3">
      <c r="A57" s="5">
        <v>55079005000</v>
      </c>
      <c r="B57" t="s">
        <v>64</v>
      </c>
      <c r="C57">
        <v>2243</v>
      </c>
      <c r="D57" s="16">
        <v>194</v>
      </c>
      <c r="E57">
        <v>2019</v>
      </c>
      <c r="F57" s="16">
        <v>252</v>
      </c>
      <c r="G57">
        <v>224</v>
      </c>
      <c r="H57" s="16">
        <v>155</v>
      </c>
      <c r="I57" s="10">
        <f t="shared" si="0"/>
        <v>9.9866250557289344</v>
      </c>
      <c r="J57">
        <v>0</v>
      </c>
      <c r="K57" s="16">
        <v>10</v>
      </c>
      <c r="L57">
        <v>375</v>
      </c>
      <c r="M57" s="16">
        <v>172</v>
      </c>
      <c r="N57">
        <v>294</v>
      </c>
      <c r="O57" s="16">
        <v>103</v>
      </c>
      <c r="P57">
        <v>322</v>
      </c>
      <c r="Q57" s="16">
        <v>176</v>
      </c>
      <c r="R57">
        <v>1162</v>
      </c>
      <c r="S57" s="16">
        <v>275</v>
      </c>
      <c r="T57">
        <v>1484</v>
      </c>
      <c r="U57" s="10">
        <f t="shared" si="1"/>
        <v>66.161390994204197</v>
      </c>
      <c r="V57">
        <v>2153</v>
      </c>
      <c r="W57" s="10">
        <f t="shared" si="2"/>
        <v>95.98751671868034</v>
      </c>
      <c r="X57">
        <v>961</v>
      </c>
      <c r="Y57" s="16">
        <v>191</v>
      </c>
      <c r="Z57">
        <f t="shared" si="3"/>
        <v>47.597820703318469</v>
      </c>
      <c r="AA57">
        <v>1058</v>
      </c>
      <c r="AB57" s="16">
        <v>249</v>
      </c>
      <c r="AC57">
        <v>132700</v>
      </c>
      <c r="AD57" s="16">
        <v>9795</v>
      </c>
      <c r="AE57">
        <v>1068</v>
      </c>
      <c r="AF57" s="16">
        <v>108</v>
      </c>
      <c r="AG57">
        <v>110</v>
      </c>
      <c r="AH57" s="16">
        <v>157</v>
      </c>
      <c r="AI57" s="33">
        <v>11</v>
      </c>
      <c r="AJ57">
        <v>533</v>
      </c>
      <c r="AK57" s="16">
        <v>190</v>
      </c>
      <c r="AL57" s="33">
        <v>53.2</v>
      </c>
      <c r="AM57">
        <v>643</v>
      </c>
      <c r="AN57">
        <v>64.2</v>
      </c>
      <c r="AO57" s="7">
        <v>160104.04470462998</v>
      </c>
      <c r="AP57">
        <v>1243</v>
      </c>
      <c r="AQ57" s="16">
        <v>263</v>
      </c>
      <c r="AR57">
        <v>415</v>
      </c>
      <c r="AS57" s="16">
        <v>158</v>
      </c>
      <c r="AT57">
        <v>828</v>
      </c>
      <c r="AU57" s="16">
        <v>253</v>
      </c>
      <c r="AV57" s="10">
        <v>33.386967015285599</v>
      </c>
      <c r="AW57">
        <v>124</v>
      </c>
      <c r="AX57" s="16">
        <v>89</v>
      </c>
      <c r="AY57">
        <v>90</v>
      </c>
      <c r="AZ57" s="16">
        <v>79</v>
      </c>
      <c r="BA57">
        <v>34</v>
      </c>
      <c r="BB57" s="16">
        <v>41</v>
      </c>
      <c r="BC57" s="10">
        <v>72.58064516129032</v>
      </c>
      <c r="BD57" s="9">
        <v>1411</v>
      </c>
      <c r="BE57" s="9">
        <v>8</v>
      </c>
      <c r="BF57" s="48">
        <v>0.56697377746279232</v>
      </c>
    </row>
    <row r="58" spans="1:58" x14ac:dyDescent="0.3">
      <c r="A58" s="5">
        <v>55079005100</v>
      </c>
      <c r="B58" t="s">
        <v>65</v>
      </c>
      <c r="C58">
        <v>1568</v>
      </c>
      <c r="D58" s="16">
        <v>158</v>
      </c>
      <c r="E58">
        <v>1376</v>
      </c>
      <c r="F58" s="16">
        <v>182</v>
      </c>
      <c r="G58">
        <v>192</v>
      </c>
      <c r="H58" s="16">
        <v>121</v>
      </c>
      <c r="I58" s="10">
        <f t="shared" si="0"/>
        <v>12.244897959183673</v>
      </c>
      <c r="J58">
        <v>25</v>
      </c>
      <c r="K58" s="16">
        <v>43</v>
      </c>
      <c r="L58">
        <v>386</v>
      </c>
      <c r="M58" s="16">
        <v>223</v>
      </c>
      <c r="N58">
        <v>836</v>
      </c>
      <c r="O58" s="16">
        <v>166</v>
      </c>
      <c r="P58">
        <v>177</v>
      </c>
      <c r="Q58" s="16">
        <v>119</v>
      </c>
      <c r="R58">
        <v>67</v>
      </c>
      <c r="S58" s="16">
        <v>69</v>
      </c>
      <c r="T58">
        <v>244</v>
      </c>
      <c r="U58" s="10">
        <f t="shared" si="1"/>
        <v>15.561224489795919</v>
      </c>
      <c r="V58">
        <v>1466</v>
      </c>
      <c r="W58" s="10">
        <f t="shared" si="2"/>
        <v>93.494897959183675</v>
      </c>
      <c r="X58">
        <v>507</v>
      </c>
      <c r="Y58" s="16">
        <v>113</v>
      </c>
      <c r="Z58">
        <f t="shared" si="3"/>
        <v>36.845930232558139</v>
      </c>
      <c r="AA58">
        <v>869</v>
      </c>
      <c r="AB58" s="16">
        <v>208</v>
      </c>
      <c r="AC58">
        <v>133600</v>
      </c>
      <c r="AD58" s="16">
        <v>13557</v>
      </c>
      <c r="AE58">
        <v>781</v>
      </c>
      <c r="AF58" s="16">
        <v>104</v>
      </c>
      <c r="AG58">
        <v>0</v>
      </c>
      <c r="AH58" s="16">
        <v>10</v>
      </c>
      <c r="AI58" s="33">
        <v>0</v>
      </c>
      <c r="AJ58">
        <v>273</v>
      </c>
      <c r="AK58" s="16">
        <v>176</v>
      </c>
      <c r="AL58" s="33">
        <v>31.4</v>
      </c>
      <c r="AM58">
        <v>273</v>
      </c>
      <c r="AN58">
        <v>31.4</v>
      </c>
      <c r="AO58" s="7">
        <v>152531.981460023</v>
      </c>
      <c r="AP58">
        <v>1146</v>
      </c>
      <c r="AQ58" s="16">
        <v>194</v>
      </c>
      <c r="AR58">
        <v>290</v>
      </c>
      <c r="AS58" s="16">
        <v>105</v>
      </c>
      <c r="AT58">
        <v>856</v>
      </c>
      <c r="AU58" s="16">
        <v>208</v>
      </c>
      <c r="AV58" s="10">
        <v>25.305410122164052</v>
      </c>
      <c r="AW58">
        <v>0</v>
      </c>
      <c r="AX58" s="16">
        <v>10</v>
      </c>
      <c r="AY58">
        <v>0</v>
      </c>
      <c r="AZ58" s="16">
        <v>10</v>
      </c>
      <c r="BA58">
        <v>0</v>
      </c>
      <c r="BB58" s="16">
        <v>10</v>
      </c>
      <c r="BC58" s="10"/>
      <c r="BD58" s="9">
        <v>749</v>
      </c>
      <c r="BE58" s="9">
        <v>0</v>
      </c>
      <c r="BF58" s="48">
        <v>0</v>
      </c>
    </row>
    <row r="59" spans="1:58" x14ac:dyDescent="0.3">
      <c r="A59" s="5">
        <v>55079005200</v>
      </c>
      <c r="B59" t="s">
        <v>66</v>
      </c>
      <c r="C59">
        <v>668</v>
      </c>
      <c r="D59" s="16">
        <v>52</v>
      </c>
      <c r="E59">
        <v>580</v>
      </c>
      <c r="F59" s="16">
        <v>67</v>
      </c>
      <c r="G59">
        <v>88</v>
      </c>
      <c r="H59" s="16">
        <v>59</v>
      </c>
      <c r="I59" s="10">
        <f t="shared" si="0"/>
        <v>13.17365269461078</v>
      </c>
      <c r="J59">
        <v>12</v>
      </c>
      <c r="K59" s="16">
        <v>21</v>
      </c>
      <c r="L59">
        <v>53</v>
      </c>
      <c r="M59" s="16">
        <v>42</v>
      </c>
      <c r="N59">
        <v>401</v>
      </c>
      <c r="O59" s="16">
        <v>83</v>
      </c>
      <c r="P59">
        <v>54</v>
      </c>
      <c r="Q59" s="16">
        <v>27</v>
      </c>
      <c r="R59">
        <v>49</v>
      </c>
      <c r="S59" s="16">
        <v>39</v>
      </c>
      <c r="T59">
        <v>103</v>
      </c>
      <c r="U59" s="10">
        <f t="shared" si="1"/>
        <v>15.419161676646706</v>
      </c>
      <c r="V59">
        <v>557</v>
      </c>
      <c r="W59" s="10">
        <f t="shared" si="2"/>
        <v>83.383233532934128</v>
      </c>
      <c r="X59">
        <v>401</v>
      </c>
      <c r="Y59" s="16">
        <v>63</v>
      </c>
      <c r="Z59">
        <f t="shared" si="3"/>
        <v>69.137931034482762</v>
      </c>
      <c r="AA59">
        <v>179</v>
      </c>
      <c r="AB59" s="16">
        <v>66</v>
      </c>
      <c r="AC59">
        <v>160500</v>
      </c>
      <c r="AD59" s="16">
        <v>16581</v>
      </c>
      <c r="AE59">
        <v>1131</v>
      </c>
      <c r="AF59" s="16">
        <v>110</v>
      </c>
      <c r="AG59">
        <v>0</v>
      </c>
      <c r="AH59" s="16">
        <v>10</v>
      </c>
      <c r="AI59" s="33">
        <v>0</v>
      </c>
      <c r="AJ59">
        <v>87</v>
      </c>
      <c r="AK59" s="16">
        <v>42</v>
      </c>
      <c r="AL59" s="33">
        <v>51.2</v>
      </c>
      <c r="AM59">
        <v>87</v>
      </c>
      <c r="AN59">
        <v>51.2</v>
      </c>
      <c r="AO59" s="7">
        <v>179339.92524630949</v>
      </c>
      <c r="AP59">
        <v>236</v>
      </c>
      <c r="AQ59" s="16">
        <v>67</v>
      </c>
      <c r="AR59">
        <v>94</v>
      </c>
      <c r="AS59" s="16">
        <v>45</v>
      </c>
      <c r="AT59">
        <v>142</v>
      </c>
      <c r="AU59" s="16">
        <v>71</v>
      </c>
      <c r="AV59" s="10">
        <v>39.83050847457627</v>
      </c>
      <c r="AW59">
        <v>25</v>
      </c>
      <c r="AX59" s="16">
        <v>28</v>
      </c>
      <c r="AY59">
        <v>10</v>
      </c>
      <c r="AZ59" s="16">
        <v>13</v>
      </c>
      <c r="BA59">
        <v>15</v>
      </c>
      <c r="BB59" s="16">
        <v>23</v>
      </c>
      <c r="BC59" s="10">
        <v>40</v>
      </c>
      <c r="BD59" s="9">
        <v>600</v>
      </c>
      <c r="BE59" s="9">
        <v>2</v>
      </c>
      <c r="BF59" s="48">
        <v>0.33333333333333343</v>
      </c>
    </row>
    <row r="60" spans="1:58" x14ac:dyDescent="0.3">
      <c r="A60" s="5">
        <v>55079005300</v>
      </c>
      <c r="B60" t="s">
        <v>67</v>
      </c>
      <c r="C60">
        <v>848</v>
      </c>
      <c r="D60" s="16">
        <v>73</v>
      </c>
      <c r="E60">
        <v>782</v>
      </c>
      <c r="F60" s="16">
        <v>89</v>
      </c>
      <c r="G60">
        <v>66</v>
      </c>
      <c r="H60" s="16">
        <v>50</v>
      </c>
      <c r="I60" s="10">
        <f t="shared" si="0"/>
        <v>7.783018867924528</v>
      </c>
      <c r="J60">
        <v>52</v>
      </c>
      <c r="K60" s="16">
        <v>29</v>
      </c>
      <c r="L60">
        <v>87</v>
      </c>
      <c r="M60" s="16">
        <v>45</v>
      </c>
      <c r="N60">
        <v>524</v>
      </c>
      <c r="O60" s="16">
        <v>86</v>
      </c>
      <c r="P60">
        <v>140</v>
      </c>
      <c r="Q60" s="16">
        <v>53</v>
      </c>
      <c r="R60">
        <v>41</v>
      </c>
      <c r="S60" s="16">
        <v>34</v>
      </c>
      <c r="T60">
        <v>181</v>
      </c>
      <c r="U60" s="10">
        <f t="shared" si="1"/>
        <v>21.34433962264151</v>
      </c>
      <c r="V60">
        <v>792</v>
      </c>
      <c r="W60" s="10">
        <f t="shared" si="2"/>
        <v>93.396226415094347</v>
      </c>
      <c r="X60">
        <v>544</v>
      </c>
      <c r="Y60" s="16">
        <v>96</v>
      </c>
      <c r="Z60">
        <f t="shared" si="3"/>
        <v>69.565217391304344</v>
      </c>
      <c r="AA60">
        <v>238</v>
      </c>
      <c r="AB60" s="16">
        <v>83</v>
      </c>
      <c r="AC60">
        <v>166700</v>
      </c>
      <c r="AD60" s="16">
        <v>9448</v>
      </c>
      <c r="AE60">
        <v>1134</v>
      </c>
      <c r="AF60" s="16">
        <v>109</v>
      </c>
      <c r="AG60">
        <v>16</v>
      </c>
      <c r="AH60" s="16">
        <v>12</v>
      </c>
      <c r="AI60" s="33">
        <v>6.7</v>
      </c>
      <c r="AJ60">
        <v>94</v>
      </c>
      <c r="AK60" s="16">
        <v>62</v>
      </c>
      <c r="AL60" s="33">
        <v>39.5</v>
      </c>
      <c r="AM60">
        <v>110</v>
      </c>
      <c r="AN60">
        <v>46.2</v>
      </c>
      <c r="AO60" s="7">
        <v>180040.0801603205</v>
      </c>
      <c r="AP60">
        <v>240</v>
      </c>
      <c r="AQ60" s="16">
        <v>69</v>
      </c>
      <c r="AR60">
        <v>112</v>
      </c>
      <c r="AS60" s="16">
        <v>48</v>
      </c>
      <c r="AT60">
        <v>128</v>
      </c>
      <c r="AU60" s="16">
        <v>56</v>
      </c>
      <c r="AV60" s="10">
        <v>46.666666666666664</v>
      </c>
      <c r="AW60">
        <v>44</v>
      </c>
      <c r="AX60" s="16">
        <v>32</v>
      </c>
      <c r="AY60">
        <v>11</v>
      </c>
      <c r="AZ60" s="16">
        <v>12</v>
      </c>
      <c r="BA60">
        <v>33</v>
      </c>
      <c r="BB60" s="16">
        <v>32</v>
      </c>
      <c r="BC60" s="10">
        <v>25</v>
      </c>
      <c r="BD60" s="9">
        <v>742</v>
      </c>
      <c r="BE60" s="9">
        <v>1</v>
      </c>
      <c r="BF60" s="48">
        <v>0.13477088948787061</v>
      </c>
    </row>
    <row r="61" spans="1:58" x14ac:dyDescent="0.3">
      <c r="A61" s="5">
        <v>55079005400</v>
      </c>
      <c r="B61" t="s">
        <v>68</v>
      </c>
      <c r="C61">
        <v>1710</v>
      </c>
      <c r="D61" s="16">
        <v>135</v>
      </c>
      <c r="E61">
        <v>1513</v>
      </c>
      <c r="F61" s="16">
        <v>166</v>
      </c>
      <c r="G61">
        <v>197</v>
      </c>
      <c r="H61" s="16">
        <v>90</v>
      </c>
      <c r="I61" s="10">
        <f t="shared" si="0"/>
        <v>11.520467836257311</v>
      </c>
      <c r="J61">
        <v>176</v>
      </c>
      <c r="K61" s="16">
        <v>77</v>
      </c>
      <c r="L61">
        <v>268</v>
      </c>
      <c r="M61" s="16">
        <v>115</v>
      </c>
      <c r="N61">
        <v>942</v>
      </c>
      <c r="O61" s="16">
        <v>164</v>
      </c>
      <c r="P61">
        <v>183</v>
      </c>
      <c r="Q61" s="16">
        <v>101</v>
      </c>
      <c r="R61">
        <v>82</v>
      </c>
      <c r="S61" s="16">
        <v>58</v>
      </c>
      <c r="T61">
        <v>265</v>
      </c>
      <c r="U61" s="10">
        <f t="shared" si="1"/>
        <v>15.497076023391813</v>
      </c>
      <c r="V61">
        <v>1475</v>
      </c>
      <c r="W61" s="10">
        <f t="shared" si="2"/>
        <v>86.257309941520461</v>
      </c>
      <c r="X61">
        <v>1111</v>
      </c>
      <c r="Y61" s="16">
        <v>177</v>
      </c>
      <c r="Z61">
        <f t="shared" si="3"/>
        <v>73.430270984798412</v>
      </c>
      <c r="AA61">
        <v>402</v>
      </c>
      <c r="AB61" s="16">
        <v>123</v>
      </c>
      <c r="AC61">
        <v>176300</v>
      </c>
      <c r="AD61" s="16">
        <v>11794</v>
      </c>
      <c r="AE61">
        <v>1034</v>
      </c>
      <c r="AF61" s="16">
        <v>290</v>
      </c>
      <c r="AG61">
        <v>25</v>
      </c>
      <c r="AH61" s="16">
        <v>40</v>
      </c>
      <c r="AI61" s="33">
        <v>6.6</v>
      </c>
      <c r="AJ61">
        <v>123</v>
      </c>
      <c r="AK61" s="16">
        <v>70</v>
      </c>
      <c r="AL61" s="33">
        <v>32.299999999999997</v>
      </c>
      <c r="AM61">
        <v>148</v>
      </c>
      <c r="AN61">
        <v>38.9</v>
      </c>
      <c r="AO61" s="7">
        <v>198379.4763571175</v>
      </c>
      <c r="AP61">
        <v>375</v>
      </c>
      <c r="AQ61" s="16">
        <v>100</v>
      </c>
      <c r="AR61">
        <v>193</v>
      </c>
      <c r="AS61" s="16">
        <v>87</v>
      </c>
      <c r="AT61">
        <v>182</v>
      </c>
      <c r="AU61" s="16">
        <v>101</v>
      </c>
      <c r="AV61" s="10">
        <v>51.466666666666669</v>
      </c>
      <c r="AW61">
        <v>64</v>
      </c>
      <c r="AX61" s="16">
        <v>55</v>
      </c>
      <c r="AY61">
        <v>36</v>
      </c>
      <c r="AZ61" s="16">
        <v>44</v>
      </c>
      <c r="BA61">
        <v>28</v>
      </c>
      <c r="BB61" s="16">
        <v>37</v>
      </c>
      <c r="BC61" s="10">
        <v>56.25</v>
      </c>
      <c r="BD61" s="9">
        <v>1171</v>
      </c>
      <c r="BE61" s="9">
        <v>1</v>
      </c>
      <c r="BF61" s="48">
        <v>8.5397096498719044E-2</v>
      </c>
    </row>
    <row r="62" spans="1:58" x14ac:dyDescent="0.3">
      <c r="A62" s="5">
        <v>55079005500</v>
      </c>
      <c r="B62" t="s">
        <v>69</v>
      </c>
      <c r="C62">
        <v>1357</v>
      </c>
      <c r="D62" s="16">
        <v>91</v>
      </c>
      <c r="E62">
        <v>1319</v>
      </c>
      <c r="F62" s="16">
        <v>89</v>
      </c>
      <c r="G62">
        <v>38</v>
      </c>
      <c r="H62" s="16">
        <v>38</v>
      </c>
      <c r="I62" s="10">
        <f t="shared" si="0"/>
        <v>2.8002947678703021</v>
      </c>
      <c r="J62">
        <v>101</v>
      </c>
      <c r="K62" s="16">
        <v>74</v>
      </c>
      <c r="L62">
        <v>179</v>
      </c>
      <c r="M62" s="16">
        <v>99</v>
      </c>
      <c r="N62">
        <v>925</v>
      </c>
      <c r="O62" s="16">
        <v>121</v>
      </c>
      <c r="P62">
        <v>54</v>
      </c>
      <c r="Q62" s="16">
        <v>37</v>
      </c>
      <c r="R62">
        <v>12</v>
      </c>
      <c r="S62" s="16">
        <v>18</v>
      </c>
      <c r="T62">
        <v>66</v>
      </c>
      <c r="U62" s="10">
        <f t="shared" si="1"/>
        <v>4.8636698599852615</v>
      </c>
      <c r="V62">
        <v>1170</v>
      </c>
      <c r="W62" s="10">
        <f t="shared" si="2"/>
        <v>86.219602063375092</v>
      </c>
      <c r="X62">
        <v>1097</v>
      </c>
      <c r="Y62" s="16">
        <v>101</v>
      </c>
      <c r="Z62">
        <f t="shared" si="3"/>
        <v>83.169067475360123</v>
      </c>
      <c r="AA62">
        <v>222</v>
      </c>
      <c r="AB62" s="16">
        <v>78</v>
      </c>
      <c r="AC62">
        <v>204400</v>
      </c>
      <c r="AD62" s="16">
        <v>13246</v>
      </c>
      <c r="AE62">
        <v>1030</v>
      </c>
      <c r="AF62" s="16">
        <v>123</v>
      </c>
      <c r="AG62">
        <v>37</v>
      </c>
      <c r="AH62" s="16">
        <v>51</v>
      </c>
      <c r="AI62" s="33">
        <v>16.7</v>
      </c>
      <c r="AJ62">
        <v>66</v>
      </c>
      <c r="AK62" s="16">
        <v>39</v>
      </c>
      <c r="AL62" s="33">
        <v>29.7</v>
      </c>
      <c r="AM62">
        <v>103</v>
      </c>
      <c r="AN62">
        <v>46.4</v>
      </c>
      <c r="AO62" s="7">
        <v>214738.97058823501</v>
      </c>
      <c r="AP62">
        <v>193</v>
      </c>
      <c r="AQ62" s="16">
        <v>80</v>
      </c>
      <c r="AR62">
        <v>71</v>
      </c>
      <c r="AS62" s="16">
        <v>66</v>
      </c>
      <c r="AT62">
        <v>122</v>
      </c>
      <c r="AU62" s="16">
        <v>62</v>
      </c>
      <c r="AV62" s="10">
        <v>36.787564766839374</v>
      </c>
      <c r="AW62">
        <v>56</v>
      </c>
      <c r="AX62" s="16">
        <v>55</v>
      </c>
      <c r="AY62">
        <v>55</v>
      </c>
      <c r="AZ62" s="16">
        <v>55</v>
      </c>
      <c r="BA62">
        <v>1</v>
      </c>
      <c r="BB62" s="16">
        <v>3</v>
      </c>
      <c r="BC62" s="10">
        <v>98.214285714285708</v>
      </c>
      <c r="BD62" s="9">
        <v>1314</v>
      </c>
      <c r="BE62" s="9">
        <v>1</v>
      </c>
      <c r="BF62" s="48">
        <v>7.6103500761035003E-2</v>
      </c>
    </row>
    <row r="63" spans="1:58" x14ac:dyDescent="0.3">
      <c r="A63" s="5">
        <v>55079005600</v>
      </c>
      <c r="B63" t="s">
        <v>70</v>
      </c>
      <c r="C63">
        <v>918</v>
      </c>
      <c r="D63" s="16">
        <v>66</v>
      </c>
      <c r="E63">
        <v>864</v>
      </c>
      <c r="F63" s="16">
        <v>82</v>
      </c>
      <c r="G63">
        <v>54</v>
      </c>
      <c r="H63" s="16">
        <v>47</v>
      </c>
      <c r="I63" s="10">
        <f t="shared" si="0"/>
        <v>5.8823529411764701</v>
      </c>
      <c r="J63">
        <v>56</v>
      </c>
      <c r="K63" s="16">
        <v>46</v>
      </c>
      <c r="L63">
        <v>84</v>
      </c>
      <c r="M63" s="16">
        <v>61</v>
      </c>
      <c r="N63">
        <v>474</v>
      </c>
      <c r="O63" s="16">
        <v>72</v>
      </c>
      <c r="P63">
        <v>158</v>
      </c>
      <c r="Q63" s="16">
        <v>52</v>
      </c>
      <c r="R63">
        <v>56</v>
      </c>
      <c r="S63" s="16">
        <v>47</v>
      </c>
      <c r="T63">
        <v>214</v>
      </c>
      <c r="U63" s="10">
        <f t="shared" si="1"/>
        <v>23.311546840958606</v>
      </c>
      <c r="V63">
        <v>772</v>
      </c>
      <c r="W63" s="10">
        <f t="shared" si="2"/>
        <v>84.095860566448806</v>
      </c>
      <c r="X63">
        <v>573</v>
      </c>
      <c r="Y63" s="16">
        <v>80</v>
      </c>
      <c r="Z63">
        <f t="shared" si="3"/>
        <v>66.319444444444443</v>
      </c>
      <c r="AA63">
        <v>291</v>
      </c>
      <c r="AB63" s="16">
        <v>82</v>
      </c>
      <c r="AC63">
        <v>219800</v>
      </c>
      <c r="AD63" s="16">
        <v>12346</v>
      </c>
      <c r="AE63">
        <v>1056</v>
      </c>
      <c r="AF63" s="16">
        <v>86</v>
      </c>
      <c r="AG63">
        <v>6</v>
      </c>
      <c r="AH63" s="16">
        <v>9</v>
      </c>
      <c r="AI63" s="33">
        <v>2.7</v>
      </c>
      <c r="AJ63">
        <v>44</v>
      </c>
      <c r="AK63" s="16">
        <v>33</v>
      </c>
      <c r="AL63" s="33">
        <v>19.899999999999999</v>
      </c>
      <c r="AM63">
        <v>50</v>
      </c>
      <c r="AN63">
        <v>22.599999999999998</v>
      </c>
      <c r="AO63" s="7">
        <v>244694.09038238699</v>
      </c>
      <c r="AP63">
        <v>55</v>
      </c>
      <c r="AQ63" s="16">
        <v>32</v>
      </c>
      <c r="AR63">
        <v>13</v>
      </c>
      <c r="AS63" s="16">
        <v>15</v>
      </c>
      <c r="AT63">
        <v>42</v>
      </c>
      <c r="AU63" s="16">
        <v>26</v>
      </c>
      <c r="AV63" s="10">
        <v>23.636363636363637</v>
      </c>
      <c r="AW63">
        <v>71</v>
      </c>
      <c r="AX63" s="16">
        <v>42</v>
      </c>
      <c r="AY63">
        <v>36</v>
      </c>
      <c r="AZ63" s="16">
        <v>25</v>
      </c>
      <c r="BA63">
        <v>35</v>
      </c>
      <c r="BB63" s="16">
        <v>36</v>
      </c>
      <c r="BC63" s="10">
        <v>50.704225352112672</v>
      </c>
      <c r="BD63" s="9">
        <v>788</v>
      </c>
      <c r="BE63" s="9">
        <v>0</v>
      </c>
      <c r="BF63" s="48">
        <v>0</v>
      </c>
    </row>
    <row r="64" spans="1:58" x14ac:dyDescent="0.3">
      <c r="A64" s="5">
        <v>55079005700</v>
      </c>
      <c r="B64" t="s">
        <v>71</v>
      </c>
      <c r="C64">
        <v>1064</v>
      </c>
      <c r="D64" s="16">
        <v>74</v>
      </c>
      <c r="E64">
        <v>986</v>
      </c>
      <c r="F64" s="16">
        <v>106</v>
      </c>
      <c r="G64">
        <v>78</v>
      </c>
      <c r="H64" s="16">
        <v>66</v>
      </c>
      <c r="I64" s="10">
        <f t="shared" si="0"/>
        <v>7.3308270676691727</v>
      </c>
      <c r="J64">
        <v>63</v>
      </c>
      <c r="K64" s="16">
        <v>42</v>
      </c>
      <c r="L64">
        <v>102</v>
      </c>
      <c r="M64" s="16">
        <v>59</v>
      </c>
      <c r="N64">
        <v>396</v>
      </c>
      <c r="O64" s="16">
        <v>98</v>
      </c>
      <c r="P64">
        <v>359</v>
      </c>
      <c r="Q64" s="16">
        <v>86</v>
      </c>
      <c r="R64">
        <v>135</v>
      </c>
      <c r="S64" s="16">
        <v>71</v>
      </c>
      <c r="T64">
        <v>494</v>
      </c>
      <c r="U64" s="10">
        <f t="shared" si="1"/>
        <v>46.428571428571431</v>
      </c>
      <c r="V64">
        <v>992</v>
      </c>
      <c r="W64" s="10">
        <f t="shared" si="2"/>
        <v>93.233082706766908</v>
      </c>
      <c r="X64">
        <v>695</v>
      </c>
      <c r="Y64" s="16">
        <v>92</v>
      </c>
      <c r="Z64">
        <f t="shared" si="3"/>
        <v>70.486815415821496</v>
      </c>
      <c r="AA64">
        <v>291</v>
      </c>
      <c r="AB64" s="16">
        <v>83</v>
      </c>
      <c r="AC64">
        <v>209100</v>
      </c>
      <c r="AD64" s="16">
        <v>13330</v>
      </c>
      <c r="AE64">
        <v>1057</v>
      </c>
      <c r="AF64" s="16">
        <v>107</v>
      </c>
      <c r="AG64">
        <v>14</v>
      </c>
      <c r="AH64" s="16">
        <v>28</v>
      </c>
      <c r="AI64" s="33">
        <v>4.8</v>
      </c>
      <c r="AJ64">
        <v>68</v>
      </c>
      <c r="AK64" s="16">
        <v>54</v>
      </c>
      <c r="AL64" s="33">
        <v>23.4</v>
      </c>
      <c r="AM64">
        <v>82</v>
      </c>
      <c r="AN64">
        <v>28.2</v>
      </c>
      <c r="AO64" s="7">
        <v>229075.318655852</v>
      </c>
      <c r="AP64">
        <v>218</v>
      </c>
      <c r="AQ64" s="16">
        <v>95</v>
      </c>
      <c r="AR64">
        <v>17</v>
      </c>
      <c r="AS64" s="16">
        <v>23</v>
      </c>
      <c r="AT64">
        <v>201</v>
      </c>
      <c r="AU64" s="16">
        <v>93</v>
      </c>
      <c r="AV64" s="10">
        <v>7.7981651376146797</v>
      </c>
      <c r="AW64">
        <v>33</v>
      </c>
      <c r="AX64" s="16">
        <v>33</v>
      </c>
      <c r="AY64">
        <v>20</v>
      </c>
      <c r="AZ64" s="16">
        <v>24</v>
      </c>
      <c r="BA64">
        <v>13</v>
      </c>
      <c r="BB64" s="16">
        <v>23</v>
      </c>
      <c r="BC64" s="10">
        <v>60.606060606060609</v>
      </c>
      <c r="BD64" s="9">
        <v>882</v>
      </c>
      <c r="BE64" s="9">
        <v>0</v>
      </c>
      <c r="BF64" s="48">
        <v>0</v>
      </c>
    </row>
    <row r="65" spans="1:58" x14ac:dyDescent="0.3">
      <c r="A65" s="5">
        <v>55079005800</v>
      </c>
      <c r="B65" t="s">
        <v>72</v>
      </c>
      <c r="C65">
        <v>1575</v>
      </c>
      <c r="D65" s="16">
        <v>131</v>
      </c>
      <c r="E65">
        <v>1470</v>
      </c>
      <c r="F65" s="16">
        <v>159</v>
      </c>
      <c r="G65">
        <v>105</v>
      </c>
      <c r="H65" s="16">
        <v>81</v>
      </c>
      <c r="I65" s="10">
        <f t="shared" si="0"/>
        <v>6.666666666666667</v>
      </c>
      <c r="J65">
        <v>74</v>
      </c>
      <c r="K65" s="16">
        <v>56</v>
      </c>
      <c r="L65">
        <v>42</v>
      </c>
      <c r="M65" s="16">
        <v>33</v>
      </c>
      <c r="N65">
        <v>549</v>
      </c>
      <c r="O65" s="16">
        <v>182</v>
      </c>
      <c r="P65">
        <v>403</v>
      </c>
      <c r="Q65" s="16">
        <v>126</v>
      </c>
      <c r="R65">
        <v>495</v>
      </c>
      <c r="S65" s="16">
        <v>127</v>
      </c>
      <c r="T65">
        <v>898</v>
      </c>
      <c r="U65" s="10">
        <f t="shared" si="1"/>
        <v>57.015873015873019</v>
      </c>
      <c r="V65">
        <v>1489</v>
      </c>
      <c r="W65" s="10">
        <f t="shared" si="2"/>
        <v>94.539682539682531</v>
      </c>
      <c r="X65">
        <v>1016</v>
      </c>
      <c r="Y65" s="16">
        <v>143</v>
      </c>
      <c r="Z65">
        <f t="shared" si="3"/>
        <v>69.115646258503403</v>
      </c>
      <c r="AA65">
        <v>454</v>
      </c>
      <c r="AB65" s="16">
        <v>180</v>
      </c>
      <c r="AC65">
        <v>230400</v>
      </c>
      <c r="AD65" s="16">
        <v>22829</v>
      </c>
      <c r="AE65">
        <v>1044</v>
      </c>
      <c r="AF65" s="16">
        <v>143</v>
      </c>
      <c r="AG65">
        <v>16</v>
      </c>
      <c r="AH65" s="16">
        <v>24</v>
      </c>
      <c r="AI65" s="33">
        <v>3.5</v>
      </c>
      <c r="AJ65">
        <v>39</v>
      </c>
      <c r="AK65" s="16">
        <v>38</v>
      </c>
      <c r="AL65" s="33">
        <v>8.6</v>
      </c>
      <c r="AM65">
        <v>55</v>
      </c>
      <c r="AN65">
        <v>12.1</v>
      </c>
      <c r="AO65" s="7">
        <v>258865.230460922</v>
      </c>
      <c r="AP65">
        <v>399</v>
      </c>
      <c r="AQ65" s="16">
        <v>148</v>
      </c>
      <c r="AR65">
        <v>152</v>
      </c>
      <c r="AS65" s="16">
        <v>85</v>
      </c>
      <c r="AT65">
        <v>247</v>
      </c>
      <c r="AU65" s="16">
        <v>156</v>
      </c>
      <c r="AV65" s="10">
        <v>38.095238095238095</v>
      </c>
      <c r="AW65">
        <v>42</v>
      </c>
      <c r="AX65" s="16">
        <v>31</v>
      </c>
      <c r="AY65">
        <v>31</v>
      </c>
      <c r="AZ65" s="16">
        <v>27</v>
      </c>
      <c r="BA65">
        <v>11</v>
      </c>
      <c r="BB65" s="16">
        <v>20</v>
      </c>
      <c r="BC65" s="10">
        <v>73.80952380952381</v>
      </c>
      <c r="BD65" s="9">
        <v>1025</v>
      </c>
      <c r="BE65" s="9">
        <v>2</v>
      </c>
      <c r="BF65" s="48">
        <v>0.1951219512195122</v>
      </c>
    </row>
    <row r="66" spans="1:58" x14ac:dyDescent="0.3">
      <c r="A66" s="5">
        <v>55079005900</v>
      </c>
      <c r="B66" t="s">
        <v>73</v>
      </c>
      <c r="C66">
        <v>1647</v>
      </c>
      <c r="D66" s="16">
        <v>202</v>
      </c>
      <c r="E66">
        <v>1565</v>
      </c>
      <c r="F66" s="16">
        <v>208</v>
      </c>
      <c r="G66">
        <v>82</v>
      </c>
      <c r="H66" s="16">
        <v>69</v>
      </c>
      <c r="I66" s="10">
        <f t="shared" si="0"/>
        <v>4.9787492410443228</v>
      </c>
      <c r="J66">
        <v>98</v>
      </c>
      <c r="K66" s="16">
        <v>92</v>
      </c>
      <c r="L66">
        <v>123</v>
      </c>
      <c r="M66" s="16">
        <v>88</v>
      </c>
      <c r="N66">
        <v>97</v>
      </c>
      <c r="O66" s="16">
        <v>76</v>
      </c>
      <c r="P66">
        <v>433</v>
      </c>
      <c r="Q66" s="16">
        <v>202</v>
      </c>
      <c r="R66">
        <v>841</v>
      </c>
      <c r="S66" s="16">
        <v>229</v>
      </c>
      <c r="T66">
        <v>1274</v>
      </c>
      <c r="U66" s="10">
        <f t="shared" si="1"/>
        <v>77.352762598664242</v>
      </c>
      <c r="V66">
        <v>1494</v>
      </c>
      <c r="W66" s="10">
        <f t="shared" si="2"/>
        <v>90.710382513661202</v>
      </c>
      <c r="X66">
        <v>965</v>
      </c>
      <c r="Y66" s="16">
        <v>198</v>
      </c>
      <c r="Z66">
        <f t="shared" si="3"/>
        <v>61.661341853035147</v>
      </c>
      <c r="AA66">
        <v>600</v>
      </c>
      <c r="AB66" s="16">
        <v>203</v>
      </c>
      <c r="AC66">
        <v>158500</v>
      </c>
      <c r="AD66" s="16">
        <v>23467</v>
      </c>
      <c r="AE66">
        <v>1047</v>
      </c>
      <c r="AF66" s="16">
        <v>111</v>
      </c>
      <c r="AG66">
        <v>34</v>
      </c>
      <c r="AH66" s="16">
        <v>46</v>
      </c>
      <c r="AI66" s="33">
        <v>7.6</v>
      </c>
      <c r="AJ66">
        <v>242</v>
      </c>
      <c r="AK66" s="16">
        <v>123</v>
      </c>
      <c r="AL66" s="33">
        <v>53.8</v>
      </c>
      <c r="AM66">
        <v>276</v>
      </c>
      <c r="AN66">
        <v>61.4</v>
      </c>
      <c r="AO66" s="7">
        <v>149750</v>
      </c>
      <c r="AP66">
        <v>958</v>
      </c>
      <c r="AQ66" s="16">
        <v>203</v>
      </c>
      <c r="AR66">
        <v>508</v>
      </c>
      <c r="AS66" s="16">
        <v>127</v>
      </c>
      <c r="AT66">
        <v>450</v>
      </c>
      <c r="AU66" s="16">
        <v>187</v>
      </c>
      <c r="AV66" s="10">
        <v>53.027139874739035</v>
      </c>
      <c r="AW66">
        <v>87</v>
      </c>
      <c r="AX66" s="16">
        <v>83</v>
      </c>
      <c r="AY66">
        <v>59</v>
      </c>
      <c r="AZ66" s="16">
        <v>71</v>
      </c>
      <c r="BA66">
        <v>28</v>
      </c>
      <c r="BB66" s="16">
        <v>44</v>
      </c>
      <c r="BC66" s="10">
        <v>67.81609195402298</v>
      </c>
      <c r="BD66" s="9">
        <v>1020</v>
      </c>
      <c r="BE66" s="9">
        <v>2</v>
      </c>
      <c r="BF66" s="48">
        <v>0.19607843137254899</v>
      </c>
    </row>
    <row r="67" spans="1:58" x14ac:dyDescent="0.3">
      <c r="A67" s="5">
        <v>55079006000</v>
      </c>
      <c r="B67" t="s">
        <v>74</v>
      </c>
      <c r="C67">
        <v>1068</v>
      </c>
      <c r="D67" s="16">
        <v>126</v>
      </c>
      <c r="E67">
        <v>906</v>
      </c>
      <c r="F67" s="16">
        <v>126</v>
      </c>
      <c r="G67">
        <v>162</v>
      </c>
      <c r="H67" s="16">
        <v>71</v>
      </c>
      <c r="I67" s="10">
        <f t="shared" ref="I67:I130" si="4">(G67/C67)*100</f>
        <v>15.168539325842698</v>
      </c>
      <c r="J67">
        <v>57</v>
      </c>
      <c r="K67" s="16">
        <v>50</v>
      </c>
      <c r="L67">
        <v>0</v>
      </c>
      <c r="M67" s="16">
        <v>10</v>
      </c>
      <c r="N67">
        <v>128</v>
      </c>
      <c r="O67" s="16">
        <v>63</v>
      </c>
      <c r="P67">
        <v>224</v>
      </c>
      <c r="Q67" s="16">
        <v>91</v>
      </c>
      <c r="R67">
        <v>545</v>
      </c>
      <c r="S67" s="16">
        <v>130</v>
      </c>
      <c r="T67">
        <v>769</v>
      </c>
      <c r="U67" s="10">
        <f t="shared" ref="U67:U130" si="5">(T67/C67)*100</f>
        <v>72.00374531835206</v>
      </c>
      <c r="V67">
        <v>897</v>
      </c>
      <c r="W67" s="10">
        <f t="shared" ref="W67:W130" si="6">(V67/C67)*100</f>
        <v>83.988764044943821</v>
      </c>
      <c r="X67">
        <v>167</v>
      </c>
      <c r="Y67" s="16">
        <v>60</v>
      </c>
      <c r="Z67">
        <f t="shared" ref="Z67:Z130" si="7">(X67/E67)*100</f>
        <v>18.432671081677704</v>
      </c>
      <c r="AA67">
        <v>739</v>
      </c>
      <c r="AB67" s="16">
        <v>138</v>
      </c>
      <c r="AC67">
        <v>152500</v>
      </c>
      <c r="AD67" s="16">
        <v>91318</v>
      </c>
      <c r="AE67">
        <v>984</v>
      </c>
      <c r="AF67" s="16">
        <v>59</v>
      </c>
      <c r="AG67">
        <v>64</v>
      </c>
      <c r="AH67" s="16">
        <v>59</v>
      </c>
      <c r="AI67" s="33">
        <v>9.4</v>
      </c>
      <c r="AJ67">
        <v>286</v>
      </c>
      <c r="AK67" s="16">
        <v>127</v>
      </c>
      <c r="AL67" s="33">
        <v>42</v>
      </c>
      <c r="AM67">
        <v>350</v>
      </c>
      <c r="AN67">
        <v>51.4</v>
      </c>
      <c r="AO67" s="7">
        <v>116808.56092437</v>
      </c>
      <c r="AP67">
        <v>721</v>
      </c>
      <c r="AQ67" s="16">
        <v>82</v>
      </c>
      <c r="AR67">
        <v>123</v>
      </c>
      <c r="AS67" s="16">
        <v>57</v>
      </c>
      <c r="AT67">
        <v>598</v>
      </c>
      <c r="AU67" s="16">
        <v>93</v>
      </c>
      <c r="AV67" s="10">
        <v>17.059639389736478</v>
      </c>
      <c r="AW67">
        <v>0</v>
      </c>
      <c r="AX67" s="16">
        <v>10</v>
      </c>
      <c r="AY67">
        <v>0</v>
      </c>
      <c r="AZ67" s="16">
        <v>10</v>
      </c>
      <c r="BA67">
        <v>0</v>
      </c>
      <c r="BB67" s="16">
        <v>10</v>
      </c>
      <c r="BC67" s="10"/>
      <c r="BD67" s="9">
        <v>576</v>
      </c>
      <c r="BE67" s="9">
        <v>4</v>
      </c>
      <c r="BF67" s="48">
        <v>0.69444444444444442</v>
      </c>
    </row>
    <row r="68" spans="1:58" x14ac:dyDescent="0.3">
      <c r="A68" s="5">
        <v>55079006100</v>
      </c>
      <c r="B68" t="s">
        <v>75</v>
      </c>
      <c r="C68">
        <v>861</v>
      </c>
      <c r="D68" s="16">
        <v>105</v>
      </c>
      <c r="E68">
        <v>740</v>
      </c>
      <c r="F68" s="16">
        <v>114</v>
      </c>
      <c r="G68">
        <v>121</v>
      </c>
      <c r="H68" s="16">
        <v>49</v>
      </c>
      <c r="I68" s="10">
        <f t="shared" si="4"/>
        <v>14.053426248548201</v>
      </c>
      <c r="J68">
        <v>30</v>
      </c>
      <c r="K68" s="16">
        <v>40</v>
      </c>
      <c r="L68">
        <v>0</v>
      </c>
      <c r="M68" s="16">
        <v>10</v>
      </c>
      <c r="N68">
        <v>45</v>
      </c>
      <c r="O68" s="16">
        <v>42</v>
      </c>
      <c r="P68">
        <v>135</v>
      </c>
      <c r="Q68" s="16">
        <v>64</v>
      </c>
      <c r="R68">
        <v>645</v>
      </c>
      <c r="S68" s="16">
        <v>137</v>
      </c>
      <c r="T68">
        <v>780</v>
      </c>
      <c r="U68" s="10">
        <f t="shared" si="5"/>
        <v>90.592334494773525</v>
      </c>
      <c r="V68">
        <v>825</v>
      </c>
      <c r="W68" s="10">
        <f t="shared" si="6"/>
        <v>95.818815331010455</v>
      </c>
      <c r="X68">
        <v>409</v>
      </c>
      <c r="Y68" s="16">
        <v>121</v>
      </c>
      <c r="Z68">
        <f t="shared" si="7"/>
        <v>55.270270270270274</v>
      </c>
      <c r="AA68">
        <v>331</v>
      </c>
      <c r="AB68" s="16">
        <v>94</v>
      </c>
      <c r="AC68">
        <v>185000</v>
      </c>
      <c r="AD68" s="16">
        <v>12956</v>
      </c>
      <c r="AE68">
        <v>1094</v>
      </c>
      <c r="AF68" s="16">
        <v>114</v>
      </c>
      <c r="AG68">
        <v>57</v>
      </c>
      <c r="AH68" s="16">
        <v>58</v>
      </c>
      <c r="AI68" s="33">
        <v>17.5</v>
      </c>
      <c r="AJ68">
        <v>101</v>
      </c>
      <c r="AK68" s="16">
        <v>52</v>
      </c>
      <c r="AL68" s="33">
        <v>31</v>
      </c>
      <c r="AM68">
        <v>158</v>
      </c>
      <c r="AN68">
        <v>48.5</v>
      </c>
      <c r="AO68" s="7">
        <v>142257.42445008148</v>
      </c>
      <c r="AP68">
        <v>520</v>
      </c>
      <c r="AQ68" s="16">
        <v>69</v>
      </c>
      <c r="AR68">
        <v>284</v>
      </c>
      <c r="AS68" s="16">
        <v>69</v>
      </c>
      <c r="AT68">
        <v>236</v>
      </c>
      <c r="AU68" s="16">
        <v>67</v>
      </c>
      <c r="AV68" s="10">
        <v>54.615384615384613</v>
      </c>
      <c r="AW68">
        <v>59</v>
      </c>
      <c r="AX68" s="16">
        <v>50</v>
      </c>
      <c r="AY68">
        <v>7</v>
      </c>
      <c r="AZ68" s="16">
        <v>11</v>
      </c>
      <c r="BA68">
        <v>52</v>
      </c>
      <c r="BB68" s="16">
        <v>53</v>
      </c>
      <c r="BC68" s="10">
        <v>11.864406779661017</v>
      </c>
      <c r="BD68" s="9">
        <v>598</v>
      </c>
      <c r="BE68" s="9">
        <v>3</v>
      </c>
      <c r="BF68" s="48">
        <v>0.50167224080267558</v>
      </c>
    </row>
    <row r="69" spans="1:58" x14ac:dyDescent="0.3">
      <c r="A69" s="5">
        <v>55079006200</v>
      </c>
      <c r="B69" t="s">
        <v>76</v>
      </c>
      <c r="C69">
        <v>980</v>
      </c>
      <c r="D69" s="16">
        <v>90</v>
      </c>
      <c r="E69">
        <v>699</v>
      </c>
      <c r="F69" s="16">
        <v>95</v>
      </c>
      <c r="G69">
        <v>281</v>
      </c>
      <c r="H69" s="16">
        <v>72</v>
      </c>
      <c r="I69" s="10">
        <f t="shared" si="4"/>
        <v>28.673469387755102</v>
      </c>
      <c r="J69">
        <v>0</v>
      </c>
      <c r="K69" s="16">
        <v>10</v>
      </c>
      <c r="L69">
        <v>74</v>
      </c>
      <c r="M69" s="16">
        <v>55</v>
      </c>
      <c r="N69">
        <v>5</v>
      </c>
      <c r="O69" s="16">
        <v>9</v>
      </c>
      <c r="P69">
        <v>86</v>
      </c>
      <c r="Q69" s="16">
        <v>51</v>
      </c>
      <c r="R69">
        <v>668</v>
      </c>
      <c r="S69" s="16">
        <v>112</v>
      </c>
      <c r="T69">
        <v>754</v>
      </c>
      <c r="U69" s="10">
        <f t="shared" si="5"/>
        <v>76.938775510204081</v>
      </c>
      <c r="V69">
        <v>833</v>
      </c>
      <c r="W69" s="10">
        <f t="shared" si="6"/>
        <v>85</v>
      </c>
      <c r="X69">
        <v>214</v>
      </c>
      <c r="Y69" s="16">
        <v>79</v>
      </c>
      <c r="Z69">
        <f t="shared" si="7"/>
        <v>30.615164520743921</v>
      </c>
      <c r="AA69">
        <v>485</v>
      </c>
      <c r="AB69" s="16">
        <v>98</v>
      </c>
      <c r="AC69">
        <v>79100</v>
      </c>
      <c r="AD69" s="16">
        <v>26043</v>
      </c>
      <c r="AE69">
        <v>1082</v>
      </c>
      <c r="AF69" s="16">
        <v>46</v>
      </c>
      <c r="AG69">
        <v>30</v>
      </c>
      <c r="AH69" s="16">
        <v>39</v>
      </c>
      <c r="AI69" s="33">
        <v>6.8</v>
      </c>
      <c r="AJ69">
        <v>192</v>
      </c>
      <c r="AK69" s="16">
        <v>81</v>
      </c>
      <c r="AL69" s="33">
        <v>43.5</v>
      </c>
      <c r="AM69">
        <v>222</v>
      </c>
      <c r="AN69">
        <v>50.3</v>
      </c>
      <c r="AO69" s="7">
        <v>82161.573146292605</v>
      </c>
      <c r="AP69">
        <v>658</v>
      </c>
      <c r="AQ69" s="16">
        <v>93</v>
      </c>
      <c r="AR69">
        <v>188</v>
      </c>
      <c r="AS69" s="16">
        <v>82</v>
      </c>
      <c r="AT69">
        <v>470</v>
      </c>
      <c r="AU69" s="16">
        <v>98</v>
      </c>
      <c r="AV69" s="10">
        <v>28.571428571428569</v>
      </c>
      <c r="AW69">
        <v>0</v>
      </c>
      <c r="AX69" s="16">
        <v>10</v>
      </c>
      <c r="AY69">
        <v>0</v>
      </c>
      <c r="AZ69" s="16">
        <v>10</v>
      </c>
      <c r="BA69">
        <v>0</v>
      </c>
      <c r="BB69" s="16">
        <v>10</v>
      </c>
      <c r="BC69" s="10"/>
      <c r="BD69" s="9">
        <v>618</v>
      </c>
      <c r="BE69" s="9">
        <v>15</v>
      </c>
      <c r="BF69" s="48">
        <v>2.4271844660194168</v>
      </c>
    </row>
    <row r="70" spans="1:58" x14ac:dyDescent="0.3">
      <c r="A70" s="5">
        <v>55079006300</v>
      </c>
      <c r="B70" t="s">
        <v>77</v>
      </c>
      <c r="C70">
        <v>853</v>
      </c>
      <c r="D70" s="16">
        <v>96</v>
      </c>
      <c r="E70">
        <v>561</v>
      </c>
      <c r="F70" s="16">
        <v>89</v>
      </c>
      <c r="G70">
        <v>292</v>
      </c>
      <c r="H70" s="16">
        <v>94</v>
      </c>
      <c r="I70" s="10">
        <f t="shared" si="4"/>
        <v>34.232121922626021</v>
      </c>
      <c r="J70">
        <v>70</v>
      </c>
      <c r="K70" s="16">
        <v>62</v>
      </c>
      <c r="L70">
        <v>96</v>
      </c>
      <c r="M70" s="16">
        <v>62</v>
      </c>
      <c r="N70">
        <v>98</v>
      </c>
      <c r="O70" s="16">
        <v>55</v>
      </c>
      <c r="P70">
        <v>121</v>
      </c>
      <c r="Q70" s="16">
        <v>73</v>
      </c>
      <c r="R70">
        <v>405</v>
      </c>
      <c r="S70" s="16">
        <v>110</v>
      </c>
      <c r="T70">
        <v>526</v>
      </c>
      <c r="U70" s="10">
        <f t="shared" si="5"/>
        <v>61.664712778429077</v>
      </c>
      <c r="V70">
        <v>720</v>
      </c>
      <c r="W70" s="10">
        <f t="shared" si="6"/>
        <v>84.407971864009383</v>
      </c>
      <c r="X70">
        <v>146</v>
      </c>
      <c r="Y70" s="16">
        <v>55</v>
      </c>
      <c r="Z70">
        <f t="shared" si="7"/>
        <v>26.024955436720141</v>
      </c>
      <c r="AA70">
        <v>415</v>
      </c>
      <c r="AB70" s="16">
        <v>88</v>
      </c>
      <c r="AC70">
        <v>52000</v>
      </c>
      <c r="AD70" s="16">
        <v>10021</v>
      </c>
      <c r="AE70">
        <v>906</v>
      </c>
      <c r="AF70" s="16">
        <v>216</v>
      </c>
      <c r="AG70">
        <v>28</v>
      </c>
      <c r="AH70" s="16">
        <v>36</v>
      </c>
      <c r="AI70" s="33">
        <v>7.2</v>
      </c>
      <c r="AJ70">
        <v>199</v>
      </c>
      <c r="AK70" s="16">
        <v>99</v>
      </c>
      <c r="AL70" s="33">
        <v>51</v>
      </c>
      <c r="AM70">
        <v>227</v>
      </c>
      <c r="AN70">
        <v>58.2</v>
      </c>
      <c r="AO70" s="7">
        <v>47823.310271421004</v>
      </c>
      <c r="AP70">
        <v>497</v>
      </c>
      <c r="AQ70" s="16">
        <v>91</v>
      </c>
      <c r="AR70">
        <v>113</v>
      </c>
      <c r="AS70" s="16">
        <v>50</v>
      </c>
      <c r="AT70">
        <v>384</v>
      </c>
      <c r="AU70" s="16">
        <v>83</v>
      </c>
      <c r="AV70" s="10">
        <v>22.736418511066397</v>
      </c>
      <c r="AW70">
        <v>18</v>
      </c>
      <c r="AX70" s="16">
        <v>28</v>
      </c>
      <c r="AY70">
        <v>0</v>
      </c>
      <c r="AZ70" s="16">
        <v>10</v>
      </c>
      <c r="BA70">
        <v>18</v>
      </c>
      <c r="BB70" s="16">
        <v>28</v>
      </c>
      <c r="BC70" s="10">
        <v>0</v>
      </c>
      <c r="BD70" s="9">
        <v>639</v>
      </c>
      <c r="BE70" s="9">
        <v>13</v>
      </c>
      <c r="BF70" s="48">
        <v>2.0344287949921749</v>
      </c>
    </row>
    <row r="71" spans="1:58" x14ac:dyDescent="0.3">
      <c r="A71" s="5">
        <v>55079006400</v>
      </c>
      <c r="B71" t="s">
        <v>78</v>
      </c>
      <c r="C71">
        <v>837</v>
      </c>
      <c r="D71" s="16">
        <v>128</v>
      </c>
      <c r="E71">
        <v>576</v>
      </c>
      <c r="F71" s="16">
        <v>122</v>
      </c>
      <c r="G71">
        <v>261</v>
      </c>
      <c r="H71" s="16">
        <v>74</v>
      </c>
      <c r="I71" s="10">
        <f t="shared" si="4"/>
        <v>31.182795698924732</v>
      </c>
      <c r="J71">
        <v>6</v>
      </c>
      <c r="K71" s="16">
        <v>12</v>
      </c>
      <c r="L71">
        <v>7</v>
      </c>
      <c r="M71" s="16">
        <v>12</v>
      </c>
      <c r="N71">
        <v>74</v>
      </c>
      <c r="O71" s="16">
        <v>37</v>
      </c>
      <c r="P71">
        <v>148</v>
      </c>
      <c r="Q71" s="16">
        <v>67</v>
      </c>
      <c r="R71">
        <v>530</v>
      </c>
      <c r="S71" s="16">
        <v>112</v>
      </c>
      <c r="T71">
        <v>678</v>
      </c>
      <c r="U71" s="10">
        <f t="shared" si="5"/>
        <v>81.003584229390682</v>
      </c>
      <c r="V71">
        <v>759</v>
      </c>
      <c r="W71" s="10">
        <f t="shared" si="6"/>
        <v>90.681003584229387</v>
      </c>
      <c r="X71">
        <v>156</v>
      </c>
      <c r="Y71" s="16">
        <v>53</v>
      </c>
      <c r="Z71">
        <f t="shared" si="7"/>
        <v>27.083333333333332</v>
      </c>
      <c r="AA71">
        <v>420</v>
      </c>
      <c r="AB71" s="16">
        <v>130</v>
      </c>
      <c r="AC71">
        <v>64200</v>
      </c>
      <c r="AD71" s="16">
        <v>36201</v>
      </c>
      <c r="AE71">
        <v>954</v>
      </c>
      <c r="AF71" s="16">
        <v>63</v>
      </c>
      <c r="AG71">
        <v>0</v>
      </c>
      <c r="AH71" s="16">
        <v>10</v>
      </c>
      <c r="AI71" s="33">
        <v>0</v>
      </c>
      <c r="AJ71">
        <v>201</v>
      </c>
      <c r="AK71" s="16">
        <v>101</v>
      </c>
      <c r="AL71" s="33">
        <v>50.4</v>
      </c>
      <c r="AM71">
        <v>201</v>
      </c>
      <c r="AN71">
        <v>50.4</v>
      </c>
      <c r="AO71" s="7">
        <v>44773.812282734601</v>
      </c>
      <c r="AP71">
        <v>520</v>
      </c>
      <c r="AQ71" s="16">
        <v>123</v>
      </c>
      <c r="AR71">
        <v>144</v>
      </c>
      <c r="AS71" s="16">
        <v>48</v>
      </c>
      <c r="AT71">
        <v>376</v>
      </c>
      <c r="AU71" s="16">
        <v>127</v>
      </c>
      <c r="AV71" s="10">
        <v>27.692307692307693</v>
      </c>
      <c r="AW71">
        <v>17</v>
      </c>
      <c r="AX71" s="16">
        <v>20</v>
      </c>
      <c r="AY71">
        <v>0</v>
      </c>
      <c r="AZ71" s="16">
        <v>10</v>
      </c>
      <c r="BA71">
        <v>17</v>
      </c>
      <c r="BB71" s="16">
        <v>20</v>
      </c>
      <c r="BC71" s="10">
        <v>0</v>
      </c>
      <c r="BD71" s="9">
        <v>542</v>
      </c>
      <c r="BE71" s="9">
        <v>20</v>
      </c>
      <c r="BF71" s="48">
        <v>3.690036900369003</v>
      </c>
    </row>
    <row r="72" spans="1:58" x14ac:dyDescent="0.3">
      <c r="A72" s="5">
        <v>55079006500</v>
      </c>
      <c r="B72" t="s">
        <v>79</v>
      </c>
      <c r="C72">
        <v>950</v>
      </c>
      <c r="D72" s="16">
        <v>85</v>
      </c>
      <c r="E72">
        <v>707</v>
      </c>
      <c r="F72" s="16">
        <v>101</v>
      </c>
      <c r="G72">
        <v>243</v>
      </c>
      <c r="H72" s="16">
        <v>69</v>
      </c>
      <c r="I72" s="10">
        <f t="shared" si="4"/>
        <v>25.578947368421051</v>
      </c>
      <c r="J72">
        <v>32</v>
      </c>
      <c r="K72" s="16">
        <v>25</v>
      </c>
      <c r="L72">
        <v>1</v>
      </c>
      <c r="M72" s="16">
        <v>2</v>
      </c>
      <c r="N72">
        <v>38</v>
      </c>
      <c r="O72" s="16">
        <v>34</v>
      </c>
      <c r="P72">
        <v>41</v>
      </c>
      <c r="Q72" s="16">
        <v>28</v>
      </c>
      <c r="R72">
        <v>775</v>
      </c>
      <c r="S72" s="16">
        <v>111</v>
      </c>
      <c r="T72">
        <v>816</v>
      </c>
      <c r="U72" s="10">
        <f t="shared" si="5"/>
        <v>85.894736842105274</v>
      </c>
      <c r="V72">
        <v>855</v>
      </c>
      <c r="W72" s="10">
        <f t="shared" si="6"/>
        <v>90</v>
      </c>
      <c r="X72">
        <v>230</v>
      </c>
      <c r="Y72" s="16">
        <v>66</v>
      </c>
      <c r="Z72">
        <f t="shared" si="7"/>
        <v>32.531824611032533</v>
      </c>
      <c r="AA72">
        <v>477</v>
      </c>
      <c r="AB72" s="16">
        <v>102</v>
      </c>
      <c r="AC72">
        <v>66000</v>
      </c>
      <c r="AD72" s="16">
        <v>12737</v>
      </c>
      <c r="AE72">
        <v>995</v>
      </c>
      <c r="AF72" s="16">
        <v>79</v>
      </c>
      <c r="AG72">
        <v>74</v>
      </c>
      <c r="AH72" s="16">
        <v>59</v>
      </c>
      <c r="AI72" s="33">
        <v>16.2</v>
      </c>
      <c r="AJ72">
        <v>256</v>
      </c>
      <c r="AK72" s="16">
        <v>93</v>
      </c>
      <c r="AL72" s="33">
        <v>56</v>
      </c>
      <c r="AM72">
        <v>330</v>
      </c>
      <c r="AN72">
        <v>72.2</v>
      </c>
      <c r="AO72" s="7">
        <v>45716.072378924946</v>
      </c>
      <c r="AP72">
        <v>697</v>
      </c>
      <c r="AQ72" s="16">
        <v>102</v>
      </c>
      <c r="AR72">
        <v>223</v>
      </c>
      <c r="AS72" s="16">
        <v>67</v>
      </c>
      <c r="AT72">
        <v>474</v>
      </c>
      <c r="AU72" s="16">
        <v>101</v>
      </c>
      <c r="AV72" s="10">
        <v>31.994261119081781</v>
      </c>
      <c r="AW72">
        <v>0</v>
      </c>
      <c r="AX72" s="16">
        <v>10</v>
      </c>
      <c r="AY72">
        <v>0</v>
      </c>
      <c r="AZ72" s="16">
        <v>10</v>
      </c>
      <c r="BA72">
        <v>0</v>
      </c>
      <c r="BB72" s="16">
        <v>10</v>
      </c>
      <c r="BC72" s="10"/>
      <c r="BD72" s="9">
        <v>617</v>
      </c>
      <c r="BE72" s="9">
        <v>18</v>
      </c>
      <c r="BF72" s="48">
        <v>2.917341977309563</v>
      </c>
    </row>
    <row r="73" spans="1:58" x14ac:dyDescent="0.3">
      <c r="A73" s="5">
        <v>55079006600</v>
      </c>
      <c r="B73" t="s">
        <v>80</v>
      </c>
      <c r="C73">
        <v>985</v>
      </c>
      <c r="D73" s="16">
        <v>84</v>
      </c>
      <c r="E73">
        <v>707</v>
      </c>
      <c r="F73" s="16">
        <v>97</v>
      </c>
      <c r="G73">
        <v>278</v>
      </c>
      <c r="H73" s="16">
        <v>95</v>
      </c>
      <c r="I73" s="10">
        <f t="shared" si="4"/>
        <v>28.223350253807105</v>
      </c>
      <c r="J73">
        <v>58</v>
      </c>
      <c r="K73" s="16">
        <v>44</v>
      </c>
      <c r="L73">
        <v>52</v>
      </c>
      <c r="M73" s="16">
        <v>56</v>
      </c>
      <c r="N73">
        <v>46</v>
      </c>
      <c r="O73" s="16">
        <v>40</v>
      </c>
      <c r="P73">
        <v>171</v>
      </c>
      <c r="Q73" s="16">
        <v>93</v>
      </c>
      <c r="R73">
        <v>592</v>
      </c>
      <c r="S73" s="16">
        <v>121</v>
      </c>
      <c r="T73">
        <v>763</v>
      </c>
      <c r="U73" s="10">
        <f t="shared" si="5"/>
        <v>77.461928934010146</v>
      </c>
      <c r="V73">
        <v>861</v>
      </c>
      <c r="W73" s="10">
        <f t="shared" si="6"/>
        <v>87.411167512690355</v>
      </c>
      <c r="X73">
        <v>224</v>
      </c>
      <c r="Y73" s="16">
        <v>81</v>
      </c>
      <c r="Z73">
        <f t="shared" si="7"/>
        <v>31.683168316831683</v>
      </c>
      <c r="AA73">
        <v>483</v>
      </c>
      <c r="AB73" s="16">
        <v>121</v>
      </c>
      <c r="AC73">
        <v>55400</v>
      </c>
      <c r="AD73" s="16">
        <v>36690</v>
      </c>
      <c r="AE73">
        <v>1083</v>
      </c>
      <c r="AF73" s="16">
        <v>104</v>
      </c>
      <c r="AG73">
        <v>37</v>
      </c>
      <c r="AH73" s="16">
        <v>38</v>
      </c>
      <c r="AI73" s="33">
        <v>8.9</v>
      </c>
      <c r="AJ73">
        <v>231</v>
      </c>
      <c r="AK73" s="16">
        <v>92</v>
      </c>
      <c r="AL73" s="33">
        <v>55.8</v>
      </c>
      <c r="AM73">
        <v>268</v>
      </c>
      <c r="AN73">
        <v>64.7</v>
      </c>
      <c r="AO73" s="7">
        <v>45222.795775374252</v>
      </c>
      <c r="AP73">
        <v>614</v>
      </c>
      <c r="AQ73" s="16">
        <v>107</v>
      </c>
      <c r="AR73">
        <v>218</v>
      </c>
      <c r="AS73" s="16">
        <v>82</v>
      </c>
      <c r="AT73">
        <v>396</v>
      </c>
      <c r="AU73" s="16">
        <v>117</v>
      </c>
      <c r="AV73" s="10">
        <v>35.504885993485338</v>
      </c>
      <c r="AW73">
        <v>29</v>
      </c>
      <c r="AX73" s="16">
        <v>36</v>
      </c>
      <c r="AY73">
        <v>0</v>
      </c>
      <c r="AZ73" s="16">
        <v>10</v>
      </c>
      <c r="BA73">
        <v>29</v>
      </c>
      <c r="BB73" s="16">
        <v>36</v>
      </c>
      <c r="BC73" s="10">
        <v>0</v>
      </c>
      <c r="BD73" s="9">
        <v>717</v>
      </c>
      <c r="BE73" s="9">
        <v>28</v>
      </c>
      <c r="BF73" s="48">
        <v>3.905160390516039</v>
      </c>
    </row>
    <row r="74" spans="1:58" x14ac:dyDescent="0.3">
      <c r="A74" s="5">
        <v>55079006700</v>
      </c>
      <c r="B74" t="s">
        <v>81</v>
      </c>
      <c r="C74">
        <v>628</v>
      </c>
      <c r="D74" s="16">
        <v>111</v>
      </c>
      <c r="E74">
        <v>441</v>
      </c>
      <c r="F74" s="16">
        <v>119</v>
      </c>
      <c r="G74">
        <v>187</v>
      </c>
      <c r="H74" s="16">
        <v>63</v>
      </c>
      <c r="I74" s="10">
        <f t="shared" si="4"/>
        <v>29.777070063694268</v>
      </c>
      <c r="J74">
        <v>0</v>
      </c>
      <c r="K74" s="16">
        <v>10</v>
      </c>
      <c r="L74">
        <v>30</v>
      </c>
      <c r="M74" s="16">
        <v>35</v>
      </c>
      <c r="N74">
        <v>64</v>
      </c>
      <c r="O74" s="16">
        <v>52</v>
      </c>
      <c r="P74">
        <v>72</v>
      </c>
      <c r="Q74" s="16">
        <v>32</v>
      </c>
      <c r="R74">
        <v>385</v>
      </c>
      <c r="S74" s="16">
        <v>95</v>
      </c>
      <c r="T74">
        <v>457</v>
      </c>
      <c r="U74" s="10">
        <f t="shared" si="5"/>
        <v>72.770700636942678</v>
      </c>
      <c r="V74">
        <v>551</v>
      </c>
      <c r="W74" s="10">
        <f t="shared" si="6"/>
        <v>87.738853503184714</v>
      </c>
      <c r="X74">
        <v>248</v>
      </c>
      <c r="Y74" s="16">
        <v>95</v>
      </c>
      <c r="Z74">
        <f t="shared" si="7"/>
        <v>56.235827664399096</v>
      </c>
      <c r="AA74">
        <v>193</v>
      </c>
      <c r="AB74" s="16">
        <v>90</v>
      </c>
      <c r="AC74">
        <v>93100</v>
      </c>
      <c r="AD74" s="16">
        <v>41191</v>
      </c>
      <c r="AE74">
        <v>950</v>
      </c>
      <c r="AF74" s="16">
        <v>36</v>
      </c>
      <c r="AG74">
        <v>14</v>
      </c>
      <c r="AH74" s="16">
        <v>23</v>
      </c>
      <c r="AI74" s="33">
        <v>8.1</v>
      </c>
      <c r="AJ74">
        <v>105</v>
      </c>
      <c r="AK74" s="16">
        <v>81</v>
      </c>
      <c r="AL74" s="33">
        <v>60.7</v>
      </c>
      <c r="AM74">
        <v>119</v>
      </c>
      <c r="AN74">
        <v>68.8</v>
      </c>
      <c r="AO74" s="7">
        <v>74283.066132264503</v>
      </c>
      <c r="AP74">
        <v>388</v>
      </c>
      <c r="AQ74" s="16">
        <v>118</v>
      </c>
      <c r="AR74">
        <v>242</v>
      </c>
      <c r="AS74" s="16">
        <v>94</v>
      </c>
      <c r="AT74">
        <v>146</v>
      </c>
      <c r="AU74" s="16">
        <v>82</v>
      </c>
      <c r="AV74" s="10">
        <v>62.371134020618555</v>
      </c>
      <c r="AW74">
        <v>6</v>
      </c>
      <c r="AX74" s="16">
        <v>10</v>
      </c>
      <c r="AY74">
        <v>6</v>
      </c>
      <c r="AZ74" s="16">
        <v>10</v>
      </c>
      <c r="BA74">
        <v>0</v>
      </c>
      <c r="BB74" s="16">
        <v>10</v>
      </c>
      <c r="BC74" s="10">
        <v>100</v>
      </c>
      <c r="BD74" s="9">
        <v>325</v>
      </c>
      <c r="BE74" s="9">
        <v>13</v>
      </c>
      <c r="BF74" s="48">
        <v>4</v>
      </c>
    </row>
    <row r="75" spans="1:58" x14ac:dyDescent="0.3">
      <c r="A75" s="5">
        <v>55079006800</v>
      </c>
      <c r="B75" t="s">
        <v>82</v>
      </c>
      <c r="C75">
        <v>991</v>
      </c>
      <c r="D75" s="16">
        <v>76</v>
      </c>
      <c r="E75">
        <v>837</v>
      </c>
      <c r="F75" s="16">
        <v>90</v>
      </c>
      <c r="G75">
        <v>154</v>
      </c>
      <c r="H75" s="16">
        <v>58</v>
      </c>
      <c r="I75" s="10">
        <f t="shared" si="4"/>
        <v>15.539858728557013</v>
      </c>
      <c r="J75">
        <v>48</v>
      </c>
      <c r="K75" s="16">
        <v>49</v>
      </c>
      <c r="L75">
        <v>40</v>
      </c>
      <c r="M75" s="16">
        <v>33</v>
      </c>
      <c r="N75">
        <v>59</v>
      </c>
      <c r="O75" s="16">
        <v>35</v>
      </c>
      <c r="P75">
        <v>102</v>
      </c>
      <c r="Q75" s="16">
        <v>60</v>
      </c>
      <c r="R75">
        <v>660</v>
      </c>
      <c r="S75" s="16">
        <v>121</v>
      </c>
      <c r="T75">
        <v>762</v>
      </c>
      <c r="U75" s="10">
        <f t="shared" si="5"/>
        <v>76.892028254288604</v>
      </c>
      <c r="V75">
        <v>861</v>
      </c>
      <c r="W75" s="10">
        <f t="shared" si="6"/>
        <v>86.88193743693239</v>
      </c>
      <c r="X75">
        <v>272</v>
      </c>
      <c r="Y75" s="16">
        <v>87</v>
      </c>
      <c r="Z75">
        <f t="shared" si="7"/>
        <v>32.497013142174431</v>
      </c>
      <c r="AA75">
        <v>565</v>
      </c>
      <c r="AB75" s="16">
        <v>97</v>
      </c>
      <c r="AC75">
        <v>36300</v>
      </c>
      <c r="AD75" s="16">
        <v>5935</v>
      </c>
      <c r="AE75">
        <v>875</v>
      </c>
      <c r="AF75" s="16">
        <v>154</v>
      </c>
      <c r="AG75">
        <v>73</v>
      </c>
      <c r="AH75" s="16">
        <v>51</v>
      </c>
      <c r="AI75" s="33">
        <v>13.4</v>
      </c>
      <c r="AJ75">
        <v>340</v>
      </c>
      <c r="AK75" s="16">
        <v>87</v>
      </c>
      <c r="AL75" s="33">
        <v>62.3</v>
      </c>
      <c r="AM75">
        <v>413</v>
      </c>
      <c r="AN75">
        <v>75.7</v>
      </c>
      <c r="AO75" s="7">
        <v>45425.551470588201</v>
      </c>
      <c r="AP75">
        <v>777</v>
      </c>
      <c r="AQ75" s="16">
        <v>104</v>
      </c>
      <c r="AR75">
        <v>227</v>
      </c>
      <c r="AS75" s="16">
        <v>75</v>
      </c>
      <c r="AT75">
        <v>550</v>
      </c>
      <c r="AU75" s="16">
        <v>97</v>
      </c>
      <c r="AV75" s="10">
        <v>29.214929214929214</v>
      </c>
      <c r="AW75">
        <v>5</v>
      </c>
      <c r="AX75" s="16">
        <v>7</v>
      </c>
      <c r="AY75">
        <v>0</v>
      </c>
      <c r="AZ75" s="16">
        <v>10</v>
      </c>
      <c r="BA75">
        <v>5</v>
      </c>
      <c r="BB75" s="16">
        <v>7</v>
      </c>
      <c r="BC75" s="10">
        <v>0</v>
      </c>
      <c r="BD75" s="9">
        <v>609</v>
      </c>
      <c r="BE75" s="9">
        <v>23</v>
      </c>
      <c r="BF75" s="48">
        <v>3.7766830870279149</v>
      </c>
    </row>
    <row r="76" spans="1:58" x14ac:dyDescent="0.3">
      <c r="A76" s="5">
        <v>55079006900</v>
      </c>
      <c r="B76" t="s">
        <v>83</v>
      </c>
      <c r="C76">
        <v>910</v>
      </c>
      <c r="D76" s="16">
        <v>76</v>
      </c>
      <c r="E76">
        <v>728</v>
      </c>
      <c r="F76" s="16">
        <v>87</v>
      </c>
      <c r="G76">
        <v>182</v>
      </c>
      <c r="H76" s="16">
        <v>80</v>
      </c>
      <c r="I76" s="10">
        <f t="shared" si="4"/>
        <v>20</v>
      </c>
      <c r="J76">
        <v>69</v>
      </c>
      <c r="K76" s="16">
        <v>59</v>
      </c>
      <c r="L76">
        <v>91</v>
      </c>
      <c r="M76" s="16">
        <v>47</v>
      </c>
      <c r="N76">
        <v>73</v>
      </c>
      <c r="O76" s="16">
        <v>58</v>
      </c>
      <c r="P76">
        <v>153</v>
      </c>
      <c r="Q76" s="16">
        <v>73</v>
      </c>
      <c r="R76">
        <v>425</v>
      </c>
      <c r="S76" s="16">
        <v>113</v>
      </c>
      <c r="T76">
        <v>578</v>
      </c>
      <c r="U76" s="10">
        <f t="shared" si="5"/>
        <v>63.516483516483511</v>
      </c>
      <c r="V76">
        <v>742</v>
      </c>
      <c r="W76" s="10">
        <f t="shared" si="6"/>
        <v>81.538461538461533</v>
      </c>
      <c r="X76">
        <v>222</v>
      </c>
      <c r="Y76" s="16">
        <v>80</v>
      </c>
      <c r="Z76">
        <f t="shared" si="7"/>
        <v>30.494505494505496</v>
      </c>
      <c r="AA76">
        <v>506</v>
      </c>
      <c r="AB76" s="16">
        <v>90</v>
      </c>
      <c r="AC76">
        <v>106900</v>
      </c>
      <c r="AD76" s="16">
        <v>19309</v>
      </c>
      <c r="AE76">
        <v>987</v>
      </c>
      <c r="AF76" s="16">
        <v>76</v>
      </c>
      <c r="AG76">
        <v>32</v>
      </c>
      <c r="AH76" s="16">
        <v>33</v>
      </c>
      <c r="AI76" s="33">
        <v>6.7</v>
      </c>
      <c r="AJ76">
        <v>314</v>
      </c>
      <c r="AK76" s="16">
        <v>86</v>
      </c>
      <c r="AL76" s="33">
        <v>65.3</v>
      </c>
      <c r="AM76">
        <v>346</v>
      </c>
      <c r="AN76">
        <v>72</v>
      </c>
      <c r="AO76" s="7">
        <v>111971.034663866</v>
      </c>
      <c r="AP76">
        <v>594</v>
      </c>
      <c r="AQ76" s="16">
        <v>87</v>
      </c>
      <c r="AR76">
        <v>196</v>
      </c>
      <c r="AS76" s="16">
        <v>73</v>
      </c>
      <c r="AT76">
        <v>398</v>
      </c>
      <c r="AU76" s="16">
        <v>88</v>
      </c>
      <c r="AV76" s="10">
        <v>32.996632996632997</v>
      </c>
      <c r="AW76">
        <v>60</v>
      </c>
      <c r="AX76" s="16">
        <v>25</v>
      </c>
      <c r="AY76">
        <v>9</v>
      </c>
      <c r="AZ76" s="16">
        <v>14</v>
      </c>
      <c r="BA76">
        <v>51</v>
      </c>
      <c r="BB76" s="16">
        <v>25</v>
      </c>
      <c r="BC76" s="10">
        <v>15</v>
      </c>
      <c r="BD76" s="9">
        <v>571</v>
      </c>
      <c r="BE76" s="9">
        <v>10</v>
      </c>
      <c r="BF76" s="48">
        <v>1.751313485113835</v>
      </c>
    </row>
    <row r="77" spans="1:58" x14ac:dyDescent="0.3">
      <c r="A77" s="5">
        <v>55079007000</v>
      </c>
      <c r="B77" t="s">
        <v>84</v>
      </c>
      <c r="C77">
        <v>1144</v>
      </c>
      <c r="D77" s="16">
        <v>133</v>
      </c>
      <c r="E77">
        <v>963</v>
      </c>
      <c r="F77" s="16">
        <v>143</v>
      </c>
      <c r="G77">
        <v>181</v>
      </c>
      <c r="H77" s="16">
        <v>90</v>
      </c>
      <c r="I77" s="10">
        <f t="shared" si="4"/>
        <v>15.821678321678323</v>
      </c>
      <c r="J77">
        <v>36</v>
      </c>
      <c r="K77" s="16">
        <v>56</v>
      </c>
      <c r="L77">
        <v>15</v>
      </c>
      <c r="M77" s="16">
        <v>26</v>
      </c>
      <c r="N77">
        <v>109</v>
      </c>
      <c r="O77" s="16">
        <v>81</v>
      </c>
      <c r="P77">
        <v>171</v>
      </c>
      <c r="Q77" s="16">
        <v>118</v>
      </c>
      <c r="R77">
        <v>701</v>
      </c>
      <c r="S77" s="16">
        <v>182</v>
      </c>
      <c r="T77">
        <v>872</v>
      </c>
      <c r="U77" s="10">
        <f t="shared" si="5"/>
        <v>76.223776223776213</v>
      </c>
      <c r="V77">
        <v>996</v>
      </c>
      <c r="W77" s="10">
        <f t="shared" si="6"/>
        <v>87.062937062937067</v>
      </c>
      <c r="X77">
        <v>255</v>
      </c>
      <c r="Y77" s="16">
        <v>108</v>
      </c>
      <c r="Z77">
        <f t="shared" si="7"/>
        <v>26.479750778816197</v>
      </c>
      <c r="AA77">
        <v>708</v>
      </c>
      <c r="AB77" s="16">
        <v>121</v>
      </c>
      <c r="AC77">
        <v>90700</v>
      </c>
      <c r="AD77" s="16">
        <v>65713</v>
      </c>
      <c r="AE77">
        <v>1002</v>
      </c>
      <c r="AF77" s="16">
        <v>100</v>
      </c>
      <c r="AG77">
        <v>6</v>
      </c>
      <c r="AH77" s="16">
        <v>9</v>
      </c>
      <c r="AI77" s="33">
        <v>1</v>
      </c>
      <c r="AJ77">
        <v>455</v>
      </c>
      <c r="AK77" s="16">
        <v>122</v>
      </c>
      <c r="AL77" s="33">
        <v>76.2</v>
      </c>
      <c r="AM77">
        <v>461</v>
      </c>
      <c r="AN77">
        <v>77.2</v>
      </c>
      <c r="AO77" s="7">
        <v>98918.887601390496</v>
      </c>
      <c r="AP77">
        <v>796</v>
      </c>
      <c r="AQ77" s="16">
        <v>148</v>
      </c>
      <c r="AR77">
        <v>195</v>
      </c>
      <c r="AS77" s="16">
        <v>109</v>
      </c>
      <c r="AT77">
        <v>601</v>
      </c>
      <c r="AU77" s="16">
        <v>114</v>
      </c>
      <c r="AV77" s="10">
        <v>24.497487437185931</v>
      </c>
      <c r="AW77">
        <v>57</v>
      </c>
      <c r="AX77" s="16">
        <v>47</v>
      </c>
      <c r="AY77">
        <v>41</v>
      </c>
      <c r="AZ77" s="16">
        <v>36</v>
      </c>
      <c r="BA77">
        <v>16</v>
      </c>
      <c r="BB77" s="16">
        <v>28</v>
      </c>
      <c r="BC77" s="10">
        <v>71.929824561403507</v>
      </c>
      <c r="BD77" s="9">
        <v>614</v>
      </c>
      <c r="BE77" s="9">
        <v>6</v>
      </c>
      <c r="BF77" s="48">
        <v>0.97719869706840379</v>
      </c>
    </row>
    <row r="78" spans="1:58" x14ac:dyDescent="0.3">
      <c r="A78" s="5">
        <v>55079007100</v>
      </c>
      <c r="B78" t="s">
        <v>85</v>
      </c>
      <c r="C78">
        <v>1014</v>
      </c>
      <c r="D78" s="16">
        <v>100</v>
      </c>
      <c r="E78">
        <v>936</v>
      </c>
      <c r="F78" s="16">
        <v>105</v>
      </c>
      <c r="G78">
        <v>78</v>
      </c>
      <c r="H78" s="16">
        <v>45</v>
      </c>
      <c r="I78" s="10">
        <f t="shared" si="4"/>
        <v>7.6923076923076925</v>
      </c>
      <c r="J78">
        <v>9</v>
      </c>
      <c r="K78" s="16">
        <v>12</v>
      </c>
      <c r="L78">
        <v>22</v>
      </c>
      <c r="M78" s="16">
        <v>19</v>
      </c>
      <c r="N78">
        <v>61</v>
      </c>
      <c r="O78" s="16">
        <v>37</v>
      </c>
      <c r="P78">
        <v>38</v>
      </c>
      <c r="Q78" s="16">
        <v>20</v>
      </c>
      <c r="R78">
        <v>845</v>
      </c>
      <c r="S78" s="16">
        <v>106</v>
      </c>
      <c r="T78">
        <v>883</v>
      </c>
      <c r="U78" s="10">
        <f t="shared" si="5"/>
        <v>87.080867850098613</v>
      </c>
      <c r="V78">
        <v>966</v>
      </c>
      <c r="W78" s="10">
        <f t="shared" si="6"/>
        <v>95.26627218934911</v>
      </c>
      <c r="X78">
        <v>334</v>
      </c>
      <c r="Y78" s="16">
        <v>81</v>
      </c>
      <c r="Z78">
        <f t="shared" si="7"/>
        <v>35.683760683760681</v>
      </c>
      <c r="AA78">
        <v>602</v>
      </c>
      <c r="AB78" s="16">
        <v>110</v>
      </c>
      <c r="AC78">
        <v>202100</v>
      </c>
      <c r="AD78" s="16">
        <v>26174</v>
      </c>
      <c r="AE78">
        <v>1094</v>
      </c>
      <c r="AF78" s="16">
        <v>62</v>
      </c>
      <c r="AG78">
        <v>40</v>
      </c>
      <c r="AH78" s="16">
        <v>28</v>
      </c>
      <c r="AI78" s="33">
        <v>6.8</v>
      </c>
      <c r="AJ78">
        <v>222</v>
      </c>
      <c r="AK78" s="16">
        <v>68</v>
      </c>
      <c r="AL78" s="33">
        <v>37.6</v>
      </c>
      <c r="AM78">
        <v>262</v>
      </c>
      <c r="AN78">
        <v>44.4</v>
      </c>
      <c r="AO78" s="7">
        <v>223936.16990546201</v>
      </c>
      <c r="AP78">
        <v>117</v>
      </c>
      <c r="AQ78" s="16">
        <v>79</v>
      </c>
      <c r="AR78">
        <v>5</v>
      </c>
      <c r="AS78" s="16">
        <v>8</v>
      </c>
      <c r="AT78">
        <v>112</v>
      </c>
      <c r="AU78" s="16">
        <v>78</v>
      </c>
      <c r="AV78" s="10">
        <v>4.2735042735042734</v>
      </c>
      <c r="AW78">
        <v>89</v>
      </c>
      <c r="AX78" s="16">
        <v>60</v>
      </c>
      <c r="AY78">
        <v>33</v>
      </c>
      <c r="AZ78" s="16">
        <v>21</v>
      </c>
      <c r="BA78">
        <v>56</v>
      </c>
      <c r="BB78" s="16">
        <v>56</v>
      </c>
      <c r="BC78" s="10">
        <v>37.078651685393261</v>
      </c>
      <c r="BD78" s="9">
        <v>521</v>
      </c>
      <c r="BE78" s="9">
        <v>1</v>
      </c>
      <c r="BF78" s="48">
        <v>0.19193857965451061</v>
      </c>
    </row>
    <row r="79" spans="1:58" x14ac:dyDescent="0.3">
      <c r="A79" s="5">
        <v>55079007200</v>
      </c>
      <c r="B79" t="s">
        <v>86</v>
      </c>
      <c r="C79">
        <v>1654</v>
      </c>
      <c r="D79" s="16">
        <v>165</v>
      </c>
      <c r="E79">
        <v>1492</v>
      </c>
      <c r="F79" s="16">
        <v>196</v>
      </c>
      <c r="G79">
        <v>162</v>
      </c>
      <c r="H79" s="16">
        <v>85</v>
      </c>
      <c r="I79" s="10">
        <f t="shared" si="4"/>
        <v>9.7944377267230962</v>
      </c>
      <c r="J79">
        <v>96</v>
      </c>
      <c r="K79" s="16">
        <v>69</v>
      </c>
      <c r="L79">
        <v>80</v>
      </c>
      <c r="M79" s="16">
        <v>67</v>
      </c>
      <c r="N79">
        <v>325</v>
      </c>
      <c r="O79" s="16">
        <v>106</v>
      </c>
      <c r="P79">
        <v>254</v>
      </c>
      <c r="Q79" s="16">
        <v>155</v>
      </c>
      <c r="R79">
        <v>751</v>
      </c>
      <c r="S79" s="16">
        <v>127</v>
      </c>
      <c r="T79">
        <v>1005</v>
      </c>
      <c r="U79" s="10">
        <f t="shared" si="5"/>
        <v>60.761789600967354</v>
      </c>
      <c r="V79">
        <v>1410</v>
      </c>
      <c r="W79" s="10">
        <f t="shared" si="6"/>
        <v>85.247883917775084</v>
      </c>
      <c r="X79">
        <v>684</v>
      </c>
      <c r="Y79" s="16">
        <v>180</v>
      </c>
      <c r="Z79">
        <f t="shared" si="7"/>
        <v>45.844504021447719</v>
      </c>
      <c r="AA79">
        <v>808</v>
      </c>
      <c r="AB79" s="16">
        <v>155</v>
      </c>
      <c r="AC79">
        <v>232000</v>
      </c>
      <c r="AD79" s="16">
        <v>12786</v>
      </c>
      <c r="AE79">
        <v>1058</v>
      </c>
      <c r="AF79" s="16">
        <v>89</v>
      </c>
      <c r="AG79">
        <v>36</v>
      </c>
      <c r="AH79" s="16">
        <v>29</v>
      </c>
      <c r="AI79" s="33">
        <v>4.7</v>
      </c>
      <c r="AJ79">
        <v>332</v>
      </c>
      <c r="AK79" s="16">
        <v>105</v>
      </c>
      <c r="AL79" s="33">
        <v>43.8</v>
      </c>
      <c r="AM79">
        <v>368</v>
      </c>
      <c r="AN79">
        <v>48.5</v>
      </c>
      <c r="AO79" s="7">
        <v>249900.34762456501</v>
      </c>
      <c r="AP79">
        <v>371</v>
      </c>
      <c r="AQ79" s="16">
        <v>141</v>
      </c>
      <c r="AR79">
        <v>14</v>
      </c>
      <c r="AS79" s="16">
        <v>17</v>
      </c>
      <c r="AT79">
        <v>357</v>
      </c>
      <c r="AU79" s="16">
        <v>141</v>
      </c>
      <c r="AV79" s="10">
        <v>3.7735849056603774</v>
      </c>
      <c r="AW79">
        <v>128</v>
      </c>
      <c r="AX79" s="16">
        <v>75</v>
      </c>
      <c r="AY79">
        <v>51</v>
      </c>
      <c r="AZ79" s="16">
        <v>40</v>
      </c>
      <c r="BA79">
        <v>77</v>
      </c>
      <c r="BB79" s="16">
        <v>61</v>
      </c>
      <c r="BC79" s="10">
        <v>39.84375</v>
      </c>
      <c r="BD79" s="9">
        <v>702</v>
      </c>
      <c r="BE79" s="9">
        <v>1</v>
      </c>
      <c r="BF79" s="48">
        <v>0.14245014245014251</v>
      </c>
    </row>
    <row r="80" spans="1:58" x14ac:dyDescent="0.3">
      <c r="A80" s="5">
        <v>55079007300</v>
      </c>
      <c r="B80" t="s">
        <v>87</v>
      </c>
      <c r="C80">
        <v>1061</v>
      </c>
      <c r="D80" s="16">
        <v>113</v>
      </c>
      <c r="E80">
        <v>872</v>
      </c>
      <c r="F80" s="16">
        <v>121</v>
      </c>
      <c r="G80">
        <v>189</v>
      </c>
      <c r="H80" s="16">
        <v>112</v>
      </c>
      <c r="I80" s="10">
        <f t="shared" si="4"/>
        <v>17.813383600377001</v>
      </c>
      <c r="J80">
        <v>91</v>
      </c>
      <c r="K80" s="16">
        <v>63</v>
      </c>
      <c r="L80">
        <v>176</v>
      </c>
      <c r="M80" s="16">
        <v>84</v>
      </c>
      <c r="N80">
        <v>73</v>
      </c>
      <c r="O80" s="16">
        <v>59</v>
      </c>
      <c r="P80">
        <v>117</v>
      </c>
      <c r="Q80" s="16">
        <v>79</v>
      </c>
      <c r="R80">
        <v>522</v>
      </c>
      <c r="S80" s="16">
        <v>121</v>
      </c>
      <c r="T80">
        <v>639</v>
      </c>
      <c r="U80" s="10">
        <f t="shared" si="5"/>
        <v>60.226201696512724</v>
      </c>
      <c r="V80">
        <v>888</v>
      </c>
      <c r="W80" s="10">
        <f t="shared" si="6"/>
        <v>83.694627709707831</v>
      </c>
      <c r="X80">
        <v>349</v>
      </c>
      <c r="Y80" s="16">
        <v>64</v>
      </c>
      <c r="Z80">
        <f t="shared" si="7"/>
        <v>40.022935779816514</v>
      </c>
      <c r="AA80">
        <v>523</v>
      </c>
      <c r="AB80" s="16">
        <v>103</v>
      </c>
      <c r="AC80">
        <v>285300</v>
      </c>
      <c r="AD80" s="16">
        <v>26162</v>
      </c>
      <c r="AE80">
        <v>1223</v>
      </c>
      <c r="AF80" s="16">
        <v>113</v>
      </c>
      <c r="AG80">
        <v>55</v>
      </c>
      <c r="AH80" s="16">
        <v>59</v>
      </c>
      <c r="AI80" s="33">
        <v>10.7</v>
      </c>
      <c r="AJ80">
        <v>308</v>
      </c>
      <c r="AK80" s="16">
        <v>98</v>
      </c>
      <c r="AL80" s="33">
        <v>59.7</v>
      </c>
      <c r="AM80">
        <v>363</v>
      </c>
      <c r="AN80">
        <v>70.400000000000006</v>
      </c>
      <c r="AO80" s="7">
        <v>336267.06932773098</v>
      </c>
      <c r="AP80">
        <v>56</v>
      </c>
      <c r="AQ80" s="16">
        <v>57</v>
      </c>
      <c r="AR80">
        <v>0</v>
      </c>
      <c r="AS80" s="16">
        <v>10</v>
      </c>
      <c r="AT80">
        <v>56</v>
      </c>
      <c r="AU80" s="16">
        <v>57</v>
      </c>
      <c r="AV80" s="10">
        <v>0</v>
      </c>
      <c r="AW80">
        <v>48</v>
      </c>
      <c r="AX80" s="16">
        <v>51</v>
      </c>
      <c r="AY80">
        <v>0</v>
      </c>
      <c r="AZ80" s="16">
        <v>10</v>
      </c>
      <c r="BA80">
        <v>48</v>
      </c>
      <c r="BB80" s="16">
        <v>51</v>
      </c>
      <c r="BC80" s="10">
        <v>0</v>
      </c>
      <c r="BD80" s="9">
        <v>566</v>
      </c>
      <c r="BE80" s="9">
        <v>1</v>
      </c>
      <c r="BF80" s="48">
        <v>0.17667844522968201</v>
      </c>
    </row>
    <row r="81" spans="1:58" x14ac:dyDescent="0.3">
      <c r="A81" s="5">
        <v>55079007400</v>
      </c>
      <c r="B81" t="s">
        <v>88</v>
      </c>
      <c r="C81">
        <v>611</v>
      </c>
      <c r="D81" s="16">
        <v>71</v>
      </c>
      <c r="E81">
        <v>549</v>
      </c>
      <c r="F81" s="16">
        <v>71</v>
      </c>
      <c r="G81">
        <v>62</v>
      </c>
      <c r="H81" s="16">
        <v>44</v>
      </c>
      <c r="I81" s="10">
        <f t="shared" si="4"/>
        <v>10.147299509001636</v>
      </c>
      <c r="J81">
        <v>74</v>
      </c>
      <c r="K81" s="16">
        <v>39</v>
      </c>
      <c r="L81">
        <v>30</v>
      </c>
      <c r="M81" s="16">
        <v>37</v>
      </c>
      <c r="N81">
        <v>9</v>
      </c>
      <c r="O81" s="16">
        <v>14</v>
      </c>
      <c r="P81">
        <v>43</v>
      </c>
      <c r="Q81" s="16">
        <v>30</v>
      </c>
      <c r="R81">
        <v>421</v>
      </c>
      <c r="S81" s="16">
        <v>64</v>
      </c>
      <c r="T81">
        <v>464</v>
      </c>
      <c r="U81" s="10">
        <f t="shared" si="5"/>
        <v>75.941080196399341</v>
      </c>
      <c r="V81">
        <v>503</v>
      </c>
      <c r="W81" s="10">
        <f t="shared" si="6"/>
        <v>82.324058919803605</v>
      </c>
      <c r="X81">
        <v>393</v>
      </c>
      <c r="Y81" s="16">
        <v>68</v>
      </c>
      <c r="Z81">
        <f t="shared" si="7"/>
        <v>71.58469945355192</v>
      </c>
      <c r="AA81">
        <v>156</v>
      </c>
      <c r="AB81" s="16">
        <v>41</v>
      </c>
      <c r="AC81">
        <v>510200</v>
      </c>
      <c r="AD81" s="16">
        <v>87949</v>
      </c>
      <c r="AE81">
        <v>1816</v>
      </c>
      <c r="AF81" s="16">
        <v>264</v>
      </c>
      <c r="AG81">
        <v>0</v>
      </c>
      <c r="AH81" s="16">
        <v>10</v>
      </c>
      <c r="AI81" s="33">
        <v>0</v>
      </c>
      <c r="AJ81">
        <v>83</v>
      </c>
      <c r="AK81" s="16">
        <v>29</v>
      </c>
      <c r="AL81" s="33">
        <v>55.7</v>
      </c>
      <c r="AM81">
        <v>83</v>
      </c>
      <c r="AN81">
        <v>55.7</v>
      </c>
      <c r="AO81" s="7">
        <v>629155.06012024102</v>
      </c>
      <c r="AP81">
        <v>0</v>
      </c>
      <c r="AQ81" s="16">
        <v>10</v>
      </c>
      <c r="AR81">
        <v>0</v>
      </c>
      <c r="AS81" s="16">
        <v>10</v>
      </c>
      <c r="AT81">
        <v>0</v>
      </c>
      <c r="AU81" s="16">
        <v>10</v>
      </c>
      <c r="AV81" s="10"/>
      <c r="AW81">
        <v>58</v>
      </c>
      <c r="AX81" s="16">
        <v>32</v>
      </c>
      <c r="AY81">
        <v>32</v>
      </c>
      <c r="AZ81" s="16">
        <v>23</v>
      </c>
      <c r="BA81">
        <v>26</v>
      </c>
      <c r="BB81" s="16">
        <v>23</v>
      </c>
      <c r="BC81" s="10">
        <v>55.172413793103445</v>
      </c>
      <c r="BD81" s="9">
        <v>359</v>
      </c>
      <c r="BE81" s="9">
        <v>0</v>
      </c>
      <c r="BF81" s="48">
        <v>0</v>
      </c>
    </row>
    <row r="82" spans="1:58" x14ac:dyDescent="0.3">
      <c r="A82" s="5">
        <v>55079007500</v>
      </c>
      <c r="B82" t="s">
        <v>89</v>
      </c>
      <c r="C82">
        <v>1088</v>
      </c>
      <c r="D82" s="16">
        <v>189</v>
      </c>
      <c r="E82">
        <v>951</v>
      </c>
      <c r="F82" s="16">
        <v>164</v>
      </c>
      <c r="G82">
        <v>137</v>
      </c>
      <c r="H82" s="16">
        <v>98</v>
      </c>
      <c r="I82" s="10">
        <f t="shared" si="4"/>
        <v>12.591911764705882</v>
      </c>
      <c r="J82">
        <v>7</v>
      </c>
      <c r="K82" s="16">
        <v>10</v>
      </c>
      <c r="L82">
        <v>22</v>
      </c>
      <c r="M82" s="16">
        <v>26</v>
      </c>
      <c r="N82">
        <v>59</v>
      </c>
      <c r="O82" s="16">
        <v>34</v>
      </c>
      <c r="P82">
        <v>49</v>
      </c>
      <c r="Q82" s="16">
        <v>57</v>
      </c>
      <c r="R82">
        <v>872</v>
      </c>
      <c r="S82" s="16">
        <v>202</v>
      </c>
      <c r="T82">
        <v>921</v>
      </c>
      <c r="U82" s="10">
        <f t="shared" si="5"/>
        <v>84.650735294117652</v>
      </c>
      <c r="V82">
        <v>1002</v>
      </c>
      <c r="W82" s="10">
        <f t="shared" si="6"/>
        <v>92.095588235294116</v>
      </c>
      <c r="X82">
        <v>585</v>
      </c>
      <c r="Y82" s="16">
        <v>189</v>
      </c>
      <c r="Z82">
        <f t="shared" si="7"/>
        <v>61.514195583596212</v>
      </c>
      <c r="AA82">
        <v>366</v>
      </c>
      <c r="AB82" s="16">
        <v>86</v>
      </c>
      <c r="AC82">
        <v>405400</v>
      </c>
      <c r="AD82" s="16">
        <v>97157</v>
      </c>
      <c r="AE82">
        <v>1794</v>
      </c>
      <c r="AF82" s="16">
        <v>186</v>
      </c>
      <c r="AG82">
        <v>26</v>
      </c>
      <c r="AH82" s="16">
        <v>19</v>
      </c>
      <c r="AI82" s="33">
        <v>7.5</v>
      </c>
      <c r="AJ82">
        <v>86</v>
      </c>
      <c r="AK82" s="16">
        <v>51</v>
      </c>
      <c r="AL82" s="33">
        <v>24.7</v>
      </c>
      <c r="AM82">
        <v>112</v>
      </c>
      <c r="AN82">
        <v>32.200000000000003</v>
      </c>
      <c r="AO82" s="7">
        <v>498878.31913827697</v>
      </c>
      <c r="AP82">
        <v>0</v>
      </c>
      <c r="AQ82" s="16">
        <v>10</v>
      </c>
      <c r="AR82">
        <v>0</v>
      </c>
      <c r="AS82" s="16">
        <v>10</v>
      </c>
      <c r="AT82">
        <v>0</v>
      </c>
      <c r="AU82" s="16">
        <v>10</v>
      </c>
      <c r="AV82" s="10"/>
      <c r="AW82">
        <v>30</v>
      </c>
      <c r="AX82" s="16">
        <v>48</v>
      </c>
      <c r="AY82">
        <v>0</v>
      </c>
      <c r="AZ82" s="16">
        <v>10</v>
      </c>
      <c r="BA82">
        <v>30</v>
      </c>
      <c r="BB82" s="16">
        <v>48</v>
      </c>
      <c r="BC82" s="10">
        <v>0</v>
      </c>
      <c r="BD82" s="9">
        <v>717</v>
      </c>
      <c r="BE82" s="9">
        <v>0</v>
      </c>
      <c r="BF82" s="48">
        <v>0</v>
      </c>
    </row>
    <row r="83" spans="1:58" x14ac:dyDescent="0.3">
      <c r="A83" s="5">
        <v>55079007600</v>
      </c>
      <c r="B83" t="s">
        <v>90</v>
      </c>
      <c r="C83">
        <v>1819</v>
      </c>
      <c r="D83" s="16">
        <v>206</v>
      </c>
      <c r="E83">
        <v>1668</v>
      </c>
      <c r="F83" s="16">
        <v>224</v>
      </c>
      <c r="G83">
        <v>151</v>
      </c>
      <c r="H83" s="16">
        <v>106</v>
      </c>
      <c r="I83" s="10">
        <f t="shared" si="4"/>
        <v>8.3012644310060466</v>
      </c>
      <c r="J83">
        <v>174</v>
      </c>
      <c r="K83" s="16">
        <v>76</v>
      </c>
      <c r="L83">
        <v>333</v>
      </c>
      <c r="M83" s="16">
        <v>151</v>
      </c>
      <c r="N83">
        <v>46</v>
      </c>
      <c r="O83" s="16">
        <v>37</v>
      </c>
      <c r="P83">
        <v>87</v>
      </c>
      <c r="Q83" s="16">
        <v>57</v>
      </c>
      <c r="R83">
        <v>903</v>
      </c>
      <c r="S83" s="16">
        <v>183</v>
      </c>
      <c r="T83">
        <v>990</v>
      </c>
      <c r="U83" s="10">
        <f t="shared" si="5"/>
        <v>54.425508521165476</v>
      </c>
      <c r="V83">
        <v>1369</v>
      </c>
      <c r="W83" s="10">
        <f t="shared" si="6"/>
        <v>75.261132490379339</v>
      </c>
      <c r="X83">
        <v>327</v>
      </c>
      <c r="Y83" s="16">
        <v>70</v>
      </c>
      <c r="Z83">
        <f t="shared" si="7"/>
        <v>19.60431654676259</v>
      </c>
      <c r="AA83">
        <v>1341</v>
      </c>
      <c r="AB83" s="16">
        <v>217</v>
      </c>
      <c r="AC83">
        <v>389000</v>
      </c>
      <c r="AD83" s="16">
        <v>189641</v>
      </c>
      <c r="AE83">
        <v>1165</v>
      </c>
      <c r="AF83" s="16">
        <v>77</v>
      </c>
      <c r="AG83">
        <v>59</v>
      </c>
      <c r="AH83" s="16">
        <v>36</v>
      </c>
      <c r="AI83" s="33">
        <v>4.4000000000000004</v>
      </c>
      <c r="AJ83">
        <v>473</v>
      </c>
      <c r="AK83" s="16">
        <v>103</v>
      </c>
      <c r="AL83" s="33">
        <v>35.5</v>
      </c>
      <c r="AM83">
        <v>532</v>
      </c>
      <c r="AN83">
        <v>39.9</v>
      </c>
      <c r="AO83" s="7">
        <v>709250</v>
      </c>
      <c r="AP83">
        <v>56</v>
      </c>
      <c r="AQ83" s="16">
        <v>62</v>
      </c>
      <c r="AR83">
        <v>0</v>
      </c>
      <c r="AS83" s="16">
        <v>10</v>
      </c>
      <c r="AT83">
        <v>56</v>
      </c>
      <c r="AU83" s="16">
        <v>62</v>
      </c>
      <c r="AV83" s="10">
        <v>0</v>
      </c>
      <c r="AW83">
        <v>50</v>
      </c>
      <c r="AX83" s="16">
        <v>36</v>
      </c>
      <c r="AY83">
        <v>5</v>
      </c>
      <c r="AZ83" s="16">
        <v>9</v>
      </c>
      <c r="BA83">
        <v>45</v>
      </c>
      <c r="BB83" s="16">
        <v>34</v>
      </c>
      <c r="BC83" s="10">
        <v>10</v>
      </c>
      <c r="BD83" s="9">
        <v>246</v>
      </c>
      <c r="BE83" s="9">
        <v>0</v>
      </c>
      <c r="BF83" s="48">
        <v>0</v>
      </c>
    </row>
    <row r="84" spans="1:58" x14ac:dyDescent="0.3">
      <c r="A84" s="5">
        <v>55079007700</v>
      </c>
      <c r="B84" t="s">
        <v>91</v>
      </c>
      <c r="C84">
        <v>2449</v>
      </c>
      <c r="D84" s="16">
        <v>279</v>
      </c>
      <c r="E84">
        <v>2297</v>
      </c>
      <c r="F84" s="16">
        <v>261</v>
      </c>
      <c r="G84">
        <v>152</v>
      </c>
      <c r="H84" s="16">
        <v>130</v>
      </c>
      <c r="I84" s="10">
        <f t="shared" si="4"/>
        <v>6.2066149448754597</v>
      </c>
      <c r="J84">
        <v>102</v>
      </c>
      <c r="K84" s="16">
        <v>51</v>
      </c>
      <c r="L84">
        <v>607</v>
      </c>
      <c r="M84" s="16">
        <v>208</v>
      </c>
      <c r="N84">
        <v>353</v>
      </c>
      <c r="O84" s="16">
        <v>233</v>
      </c>
      <c r="P84">
        <v>56</v>
      </c>
      <c r="Q84" s="16">
        <v>56</v>
      </c>
      <c r="R84">
        <v>1053</v>
      </c>
      <c r="S84" s="16">
        <v>244</v>
      </c>
      <c r="T84">
        <v>1109</v>
      </c>
      <c r="U84" s="10">
        <f t="shared" si="5"/>
        <v>45.283789301755817</v>
      </c>
      <c r="V84">
        <v>2069</v>
      </c>
      <c r="W84" s="10">
        <f t="shared" si="6"/>
        <v>84.483462637811343</v>
      </c>
      <c r="X84">
        <v>333</v>
      </c>
      <c r="Y84" s="16">
        <v>142</v>
      </c>
      <c r="Z84">
        <f t="shared" si="7"/>
        <v>14.497170222028732</v>
      </c>
      <c r="AA84">
        <v>1964</v>
      </c>
      <c r="AB84" s="16">
        <v>247</v>
      </c>
      <c r="AC84">
        <v>207900</v>
      </c>
      <c r="AD84" s="16">
        <v>124092</v>
      </c>
      <c r="AE84">
        <v>1105</v>
      </c>
      <c r="AF84" s="16">
        <v>51</v>
      </c>
      <c r="AG84">
        <v>186</v>
      </c>
      <c r="AH84" s="16">
        <v>118</v>
      </c>
      <c r="AI84" s="33">
        <v>10</v>
      </c>
      <c r="AJ84">
        <v>778</v>
      </c>
      <c r="AK84" s="16">
        <v>241</v>
      </c>
      <c r="AL84" s="33">
        <v>41.9</v>
      </c>
      <c r="AM84">
        <v>964</v>
      </c>
      <c r="AN84">
        <v>51.9</v>
      </c>
      <c r="AO84" s="7">
        <v>312323.37195828499</v>
      </c>
      <c r="AP84">
        <v>187</v>
      </c>
      <c r="AQ84" s="16">
        <v>156</v>
      </c>
      <c r="AR84">
        <v>0</v>
      </c>
      <c r="AS84" s="16">
        <v>10</v>
      </c>
      <c r="AT84">
        <v>187</v>
      </c>
      <c r="AU84" s="16">
        <v>156</v>
      </c>
      <c r="AV84" s="10">
        <v>0</v>
      </c>
      <c r="AW84">
        <v>86</v>
      </c>
      <c r="AX84" s="16">
        <v>65</v>
      </c>
      <c r="AY84">
        <v>0</v>
      </c>
      <c r="AZ84" s="16">
        <v>10</v>
      </c>
      <c r="BA84">
        <v>86</v>
      </c>
      <c r="BB84" s="16">
        <v>65</v>
      </c>
      <c r="BC84" s="10">
        <v>0</v>
      </c>
      <c r="BD84" s="9">
        <v>467</v>
      </c>
      <c r="BE84" s="9">
        <v>2</v>
      </c>
      <c r="BF84" s="48">
        <v>0.42826552462526768</v>
      </c>
    </row>
    <row r="85" spans="1:58" x14ac:dyDescent="0.3">
      <c r="A85" s="5">
        <v>55079007800</v>
      </c>
      <c r="B85" t="s">
        <v>92</v>
      </c>
      <c r="C85">
        <v>1467</v>
      </c>
      <c r="D85" s="16">
        <v>175</v>
      </c>
      <c r="E85">
        <v>1335</v>
      </c>
      <c r="F85" s="16">
        <v>184</v>
      </c>
      <c r="G85">
        <v>132</v>
      </c>
      <c r="H85" s="16">
        <v>91</v>
      </c>
      <c r="I85" s="10">
        <f t="shared" si="4"/>
        <v>8.997955010224949</v>
      </c>
      <c r="J85">
        <v>154</v>
      </c>
      <c r="K85" s="16">
        <v>72</v>
      </c>
      <c r="L85">
        <v>120</v>
      </c>
      <c r="M85" s="16">
        <v>59</v>
      </c>
      <c r="N85">
        <v>71</v>
      </c>
      <c r="O85" s="16">
        <v>54</v>
      </c>
      <c r="P85">
        <v>128</v>
      </c>
      <c r="Q85" s="16">
        <v>94</v>
      </c>
      <c r="R85">
        <v>798</v>
      </c>
      <c r="S85" s="16">
        <v>186</v>
      </c>
      <c r="T85">
        <v>926</v>
      </c>
      <c r="U85" s="10">
        <f t="shared" si="5"/>
        <v>63.122017723244717</v>
      </c>
      <c r="V85">
        <v>1117</v>
      </c>
      <c r="W85" s="10">
        <f t="shared" si="6"/>
        <v>76.141785957736872</v>
      </c>
      <c r="X85">
        <v>188</v>
      </c>
      <c r="Y85" s="16">
        <v>54</v>
      </c>
      <c r="Z85">
        <f t="shared" si="7"/>
        <v>14.082397003745317</v>
      </c>
      <c r="AA85">
        <v>1147</v>
      </c>
      <c r="AB85" s="16">
        <v>188</v>
      </c>
      <c r="AC85">
        <v>298400</v>
      </c>
      <c r="AD85" s="16">
        <v>61526</v>
      </c>
      <c r="AE85">
        <v>1554</v>
      </c>
      <c r="AF85" s="16">
        <v>168</v>
      </c>
      <c r="AG85">
        <v>112</v>
      </c>
      <c r="AH85" s="16">
        <v>69</v>
      </c>
      <c r="AI85" s="33">
        <v>10.4</v>
      </c>
      <c r="AJ85">
        <v>579</v>
      </c>
      <c r="AK85" s="16">
        <v>128</v>
      </c>
      <c r="AL85" s="33">
        <v>53.6</v>
      </c>
      <c r="AM85">
        <v>691</v>
      </c>
      <c r="AN85">
        <v>64</v>
      </c>
      <c r="AO85" s="7">
        <v>346067.62849141599</v>
      </c>
      <c r="AP85">
        <v>56</v>
      </c>
      <c r="AQ85" s="16">
        <v>67</v>
      </c>
      <c r="AR85">
        <v>0</v>
      </c>
      <c r="AS85" s="16">
        <v>10</v>
      </c>
      <c r="AT85">
        <v>56</v>
      </c>
      <c r="AU85" s="16">
        <v>67</v>
      </c>
      <c r="AV85" s="10">
        <v>0</v>
      </c>
      <c r="AW85">
        <v>41</v>
      </c>
      <c r="AX85" s="16">
        <v>41</v>
      </c>
      <c r="AY85">
        <v>0</v>
      </c>
      <c r="AZ85" s="16">
        <v>10</v>
      </c>
      <c r="BA85">
        <v>41</v>
      </c>
      <c r="BB85" s="16">
        <v>41</v>
      </c>
      <c r="BC85" s="10">
        <v>0</v>
      </c>
      <c r="BD85" s="9">
        <v>581</v>
      </c>
      <c r="BE85" s="9">
        <v>2</v>
      </c>
      <c r="BF85" s="48">
        <v>0.34423407917383819</v>
      </c>
    </row>
    <row r="86" spans="1:58" x14ac:dyDescent="0.3">
      <c r="A86" s="5">
        <v>55079007900</v>
      </c>
      <c r="B86" t="s">
        <v>93</v>
      </c>
      <c r="C86">
        <v>1172</v>
      </c>
      <c r="D86" s="16">
        <v>223</v>
      </c>
      <c r="E86">
        <v>1041</v>
      </c>
      <c r="F86" s="16">
        <v>240</v>
      </c>
      <c r="G86">
        <v>131</v>
      </c>
      <c r="H86" s="16">
        <v>76</v>
      </c>
      <c r="I86" s="10">
        <f t="shared" si="4"/>
        <v>11.177474402730375</v>
      </c>
      <c r="J86">
        <v>90</v>
      </c>
      <c r="K86" s="16">
        <v>50</v>
      </c>
      <c r="L86">
        <v>32</v>
      </c>
      <c r="M86" s="16">
        <v>28</v>
      </c>
      <c r="N86">
        <v>35</v>
      </c>
      <c r="O86" s="16">
        <v>38</v>
      </c>
      <c r="P86">
        <v>38</v>
      </c>
      <c r="Q86" s="16">
        <v>36</v>
      </c>
      <c r="R86">
        <v>894</v>
      </c>
      <c r="S86" s="16">
        <v>204</v>
      </c>
      <c r="T86">
        <v>932</v>
      </c>
      <c r="U86" s="10">
        <f t="shared" si="5"/>
        <v>79.522184300341294</v>
      </c>
      <c r="V86">
        <v>999</v>
      </c>
      <c r="W86" s="10">
        <f t="shared" si="6"/>
        <v>85.238907849829346</v>
      </c>
      <c r="X86">
        <v>374</v>
      </c>
      <c r="Y86" s="16">
        <v>136</v>
      </c>
      <c r="Z86">
        <f t="shared" si="7"/>
        <v>35.926993275696447</v>
      </c>
      <c r="AA86">
        <v>667</v>
      </c>
      <c r="AB86" s="16">
        <v>196</v>
      </c>
      <c r="AC86">
        <v>225000</v>
      </c>
      <c r="AD86" s="16">
        <v>21572</v>
      </c>
      <c r="AE86">
        <v>1142</v>
      </c>
      <c r="AF86" s="16">
        <v>64</v>
      </c>
      <c r="AG86">
        <v>77</v>
      </c>
      <c r="AH86" s="16">
        <v>57</v>
      </c>
      <c r="AI86" s="33">
        <v>12.1</v>
      </c>
      <c r="AJ86">
        <v>98</v>
      </c>
      <c r="AK86" s="16">
        <v>57</v>
      </c>
      <c r="AL86" s="33">
        <v>15.5</v>
      </c>
      <c r="AM86">
        <v>175</v>
      </c>
      <c r="AN86">
        <v>27.6</v>
      </c>
      <c r="AO86" s="7">
        <v>253237.72545090201</v>
      </c>
      <c r="AP86">
        <v>170</v>
      </c>
      <c r="AQ86" s="16">
        <v>172</v>
      </c>
      <c r="AR86">
        <v>37</v>
      </c>
      <c r="AS86" s="16">
        <v>32</v>
      </c>
      <c r="AT86">
        <v>133</v>
      </c>
      <c r="AU86" s="16">
        <v>166</v>
      </c>
      <c r="AV86" s="10">
        <v>21.764705882352942</v>
      </c>
      <c r="AW86">
        <v>114</v>
      </c>
      <c r="AX86" s="16">
        <v>124</v>
      </c>
      <c r="AY86">
        <v>107</v>
      </c>
      <c r="AZ86" s="16">
        <v>124</v>
      </c>
      <c r="BA86">
        <v>7</v>
      </c>
      <c r="BB86" s="16">
        <v>8</v>
      </c>
      <c r="BC86" s="10">
        <v>93.859649122807014</v>
      </c>
      <c r="BD86" s="9">
        <v>439</v>
      </c>
      <c r="BE86" s="9">
        <v>0</v>
      </c>
      <c r="BF86" s="48">
        <v>0</v>
      </c>
    </row>
    <row r="87" spans="1:58" x14ac:dyDescent="0.3">
      <c r="A87" s="5">
        <v>55079008000</v>
      </c>
      <c r="B87" t="s">
        <v>94</v>
      </c>
      <c r="C87">
        <v>916</v>
      </c>
      <c r="D87" s="16">
        <v>72</v>
      </c>
      <c r="E87">
        <v>868</v>
      </c>
      <c r="F87" s="16">
        <v>79</v>
      </c>
      <c r="G87">
        <v>48</v>
      </c>
      <c r="H87" s="16">
        <v>36</v>
      </c>
      <c r="I87" s="10">
        <f t="shared" si="4"/>
        <v>5.2401746724890828</v>
      </c>
      <c r="J87">
        <v>41</v>
      </c>
      <c r="K87" s="16">
        <v>30</v>
      </c>
      <c r="L87">
        <v>21</v>
      </c>
      <c r="M87" s="16">
        <v>14</v>
      </c>
      <c r="N87">
        <v>34</v>
      </c>
      <c r="O87" s="16">
        <v>22</v>
      </c>
      <c r="P87">
        <v>108</v>
      </c>
      <c r="Q87" s="16">
        <v>62</v>
      </c>
      <c r="R87">
        <v>696</v>
      </c>
      <c r="S87" s="16">
        <v>80</v>
      </c>
      <c r="T87">
        <v>804</v>
      </c>
      <c r="U87" s="10">
        <f t="shared" si="5"/>
        <v>87.772925764192138</v>
      </c>
      <c r="V87">
        <v>859</v>
      </c>
      <c r="W87" s="10">
        <f t="shared" si="6"/>
        <v>93.777292576419214</v>
      </c>
      <c r="X87">
        <v>270</v>
      </c>
      <c r="Y87" s="16">
        <v>70</v>
      </c>
      <c r="Z87">
        <f t="shared" si="7"/>
        <v>31.105990783410135</v>
      </c>
      <c r="AA87">
        <v>598</v>
      </c>
      <c r="AB87" s="16">
        <v>95</v>
      </c>
      <c r="AC87">
        <v>215700</v>
      </c>
      <c r="AD87" s="16">
        <v>27953</v>
      </c>
      <c r="AE87">
        <v>1071</v>
      </c>
      <c r="AF87" s="16">
        <v>66</v>
      </c>
      <c r="AG87">
        <v>30</v>
      </c>
      <c r="AH87" s="16">
        <v>23</v>
      </c>
      <c r="AI87" s="33">
        <v>5.2</v>
      </c>
      <c r="AJ87">
        <v>186</v>
      </c>
      <c r="AK87" s="16">
        <v>57</v>
      </c>
      <c r="AL87" s="33">
        <v>32.5</v>
      </c>
      <c r="AM87">
        <v>216</v>
      </c>
      <c r="AN87">
        <v>37.700000000000003</v>
      </c>
      <c r="AO87" s="7">
        <v>221484.68426106201</v>
      </c>
      <c r="AP87">
        <v>82</v>
      </c>
      <c r="AQ87" s="16">
        <v>39</v>
      </c>
      <c r="AR87">
        <v>13</v>
      </c>
      <c r="AS87" s="16">
        <v>20</v>
      </c>
      <c r="AT87">
        <v>69</v>
      </c>
      <c r="AU87" s="16">
        <v>35</v>
      </c>
      <c r="AV87" s="10">
        <v>15.853658536585366</v>
      </c>
      <c r="AW87">
        <v>107</v>
      </c>
      <c r="AX87" s="16">
        <v>70</v>
      </c>
      <c r="AY87">
        <v>22</v>
      </c>
      <c r="AZ87" s="16">
        <v>29</v>
      </c>
      <c r="BA87">
        <v>85</v>
      </c>
      <c r="BB87" s="16">
        <v>63</v>
      </c>
      <c r="BC87" s="10">
        <v>20.5607476635514</v>
      </c>
      <c r="BD87" s="9">
        <v>485</v>
      </c>
      <c r="BE87" s="9">
        <v>0</v>
      </c>
      <c r="BF87" s="48">
        <v>0</v>
      </c>
    </row>
    <row r="88" spans="1:58" x14ac:dyDescent="0.3">
      <c r="A88" s="5">
        <v>55079008100</v>
      </c>
      <c r="B88" t="s">
        <v>95</v>
      </c>
      <c r="C88">
        <v>622</v>
      </c>
      <c r="D88" s="16">
        <v>122</v>
      </c>
      <c r="E88">
        <v>512</v>
      </c>
      <c r="F88" s="16">
        <v>126</v>
      </c>
      <c r="G88">
        <v>110</v>
      </c>
      <c r="H88" s="16">
        <v>60</v>
      </c>
      <c r="I88" s="10">
        <f t="shared" si="4"/>
        <v>17.684887459807076</v>
      </c>
      <c r="J88">
        <v>7</v>
      </c>
      <c r="K88" s="16">
        <v>12</v>
      </c>
      <c r="L88">
        <v>88</v>
      </c>
      <c r="M88" s="16">
        <v>41</v>
      </c>
      <c r="N88">
        <v>65</v>
      </c>
      <c r="O88" s="16">
        <v>48</v>
      </c>
      <c r="P88">
        <v>59</v>
      </c>
      <c r="Q88" s="16">
        <v>38</v>
      </c>
      <c r="R88">
        <v>331</v>
      </c>
      <c r="S88" s="16">
        <v>124</v>
      </c>
      <c r="T88">
        <v>390</v>
      </c>
      <c r="U88" s="10">
        <f t="shared" si="5"/>
        <v>62.700964630225073</v>
      </c>
      <c r="V88">
        <v>543</v>
      </c>
      <c r="W88" s="10">
        <f t="shared" si="6"/>
        <v>87.299035369774927</v>
      </c>
      <c r="X88">
        <v>112</v>
      </c>
      <c r="Y88" s="16">
        <v>54</v>
      </c>
      <c r="Z88">
        <f t="shared" si="7"/>
        <v>21.875</v>
      </c>
      <c r="AA88">
        <v>400</v>
      </c>
      <c r="AB88" s="16">
        <v>124</v>
      </c>
      <c r="AC88">
        <v>138000</v>
      </c>
      <c r="AD88" s="16">
        <v>57664</v>
      </c>
      <c r="AE88">
        <v>1012</v>
      </c>
      <c r="AF88" s="16">
        <v>88</v>
      </c>
      <c r="AG88">
        <v>45</v>
      </c>
      <c r="AH88" s="16">
        <v>33</v>
      </c>
      <c r="AI88" s="33">
        <v>11.7</v>
      </c>
      <c r="AJ88">
        <v>226</v>
      </c>
      <c r="AK88" s="16">
        <v>126</v>
      </c>
      <c r="AL88" s="33">
        <v>58.5</v>
      </c>
      <c r="AM88">
        <v>271</v>
      </c>
      <c r="AN88">
        <v>70.2</v>
      </c>
      <c r="AO88" s="7">
        <v>149691.633266533</v>
      </c>
      <c r="AP88">
        <v>358</v>
      </c>
      <c r="AQ88" s="16">
        <v>121</v>
      </c>
      <c r="AR88">
        <v>62</v>
      </c>
      <c r="AS88" s="16">
        <v>45</v>
      </c>
      <c r="AT88">
        <v>296</v>
      </c>
      <c r="AU88" s="16">
        <v>120</v>
      </c>
      <c r="AV88" s="10">
        <v>17.318435754189945</v>
      </c>
      <c r="AW88">
        <v>82</v>
      </c>
      <c r="AX88" s="16">
        <v>42</v>
      </c>
      <c r="AY88">
        <v>10</v>
      </c>
      <c r="AZ88" s="16">
        <v>12</v>
      </c>
      <c r="BA88">
        <v>72</v>
      </c>
      <c r="BB88" s="16">
        <v>42</v>
      </c>
      <c r="BC88" s="10">
        <v>12.195121951219512</v>
      </c>
      <c r="BD88" s="9">
        <v>296</v>
      </c>
      <c r="BE88" s="9">
        <v>4</v>
      </c>
      <c r="BF88" s="48">
        <v>1.3513513513513511</v>
      </c>
    </row>
    <row r="89" spans="1:58" x14ac:dyDescent="0.3">
      <c r="A89" s="5">
        <v>55079008400</v>
      </c>
      <c r="B89" t="s">
        <v>96</v>
      </c>
      <c r="C89">
        <v>325</v>
      </c>
      <c r="D89" s="16">
        <v>74</v>
      </c>
      <c r="E89">
        <v>264</v>
      </c>
      <c r="F89" s="16">
        <v>67</v>
      </c>
      <c r="G89">
        <v>61</v>
      </c>
      <c r="H89" s="16">
        <v>45</v>
      </c>
      <c r="I89" s="10">
        <f t="shared" si="4"/>
        <v>18.76923076923077</v>
      </c>
      <c r="J89">
        <v>8</v>
      </c>
      <c r="K89" s="16">
        <v>13</v>
      </c>
      <c r="L89">
        <v>0</v>
      </c>
      <c r="M89" s="16">
        <v>10</v>
      </c>
      <c r="N89">
        <v>22</v>
      </c>
      <c r="O89" s="16">
        <v>34</v>
      </c>
      <c r="P89">
        <v>27</v>
      </c>
      <c r="Q89" s="16">
        <v>26</v>
      </c>
      <c r="R89">
        <v>195</v>
      </c>
      <c r="S89" s="16">
        <v>66</v>
      </c>
      <c r="T89">
        <v>222</v>
      </c>
      <c r="U89" s="10">
        <f t="shared" si="5"/>
        <v>68.307692307692307</v>
      </c>
      <c r="V89">
        <v>244</v>
      </c>
      <c r="W89" s="10">
        <f t="shared" si="6"/>
        <v>75.07692307692308</v>
      </c>
      <c r="X89">
        <v>49</v>
      </c>
      <c r="Y89" s="16">
        <v>27</v>
      </c>
      <c r="Z89">
        <f t="shared" si="7"/>
        <v>18.560606060606062</v>
      </c>
      <c r="AA89">
        <v>215</v>
      </c>
      <c r="AB89" s="16">
        <v>68</v>
      </c>
      <c r="AC89">
        <v>59200</v>
      </c>
      <c r="AD89" s="16">
        <v>55833</v>
      </c>
      <c r="AE89">
        <v>862</v>
      </c>
      <c r="AF89" s="16">
        <v>118</v>
      </c>
      <c r="AG89">
        <v>0</v>
      </c>
      <c r="AH89" s="16">
        <v>10</v>
      </c>
      <c r="AI89" s="33">
        <v>0</v>
      </c>
      <c r="AJ89">
        <v>161</v>
      </c>
      <c r="AK89" s="16">
        <v>58</v>
      </c>
      <c r="AL89" s="33">
        <v>74.900000000000006</v>
      </c>
      <c r="AM89">
        <v>161</v>
      </c>
      <c r="AN89">
        <v>74.900000000000006</v>
      </c>
      <c r="AO89" s="7">
        <v>57268.829663962897</v>
      </c>
      <c r="AP89">
        <v>235</v>
      </c>
      <c r="AQ89" s="16">
        <v>72</v>
      </c>
      <c r="AR89">
        <v>46</v>
      </c>
      <c r="AS89" s="16">
        <v>27</v>
      </c>
      <c r="AT89">
        <v>189</v>
      </c>
      <c r="AU89" s="16">
        <v>67</v>
      </c>
      <c r="AV89" s="10">
        <v>19.574468085106382</v>
      </c>
      <c r="AW89">
        <v>2</v>
      </c>
      <c r="AX89" s="16">
        <v>3</v>
      </c>
      <c r="AY89">
        <v>2</v>
      </c>
      <c r="AZ89" s="16">
        <v>3</v>
      </c>
      <c r="BA89">
        <v>0</v>
      </c>
      <c r="BB89" s="16">
        <v>10</v>
      </c>
      <c r="BC89" s="10">
        <v>100</v>
      </c>
      <c r="BD89" s="9">
        <v>298</v>
      </c>
      <c r="BE89" s="9">
        <v>9</v>
      </c>
      <c r="BF89" s="48">
        <v>3.0201342281879202</v>
      </c>
    </row>
    <row r="90" spans="1:58" x14ac:dyDescent="0.3">
      <c r="A90" s="5">
        <v>55079008500</v>
      </c>
      <c r="B90" t="s">
        <v>97</v>
      </c>
      <c r="C90">
        <v>520</v>
      </c>
      <c r="D90" s="16">
        <v>77</v>
      </c>
      <c r="E90">
        <v>438</v>
      </c>
      <c r="F90" s="16">
        <v>81</v>
      </c>
      <c r="G90">
        <v>82</v>
      </c>
      <c r="H90" s="16">
        <v>53</v>
      </c>
      <c r="I90" s="10">
        <f t="shared" si="4"/>
        <v>15.769230769230768</v>
      </c>
      <c r="J90">
        <v>0</v>
      </c>
      <c r="K90" s="16">
        <v>10</v>
      </c>
      <c r="L90">
        <v>19</v>
      </c>
      <c r="M90" s="16">
        <v>26</v>
      </c>
      <c r="N90">
        <v>15</v>
      </c>
      <c r="O90" s="16">
        <v>17</v>
      </c>
      <c r="P90">
        <v>59</v>
      </c>
      <c r="Q90" s="16">
        <v>37</v>
      </c>
      <c r="R90">
        <v>280</v>
      </c>
      <c r="S90" s="16">
        <v>91</v>
      </c>
      <c r="T90">
        <v>339</v>
      </c>
      <c r="U90" s="10">
        <f t="shared" si="5"/>
        <v>65.192307692307693</v>
      </c>
      <c r="V90">
        <v>373</v>
      </c>
      <c r="W90" s="10">
        <f t="shared" si="6"/>
        <v>71.730769230769226</v>
      </c>
      <c r="X90">
        <v>163</v>
      </c>
      <c r="Y90" s="16">
        <v>69</v>
      </c>
      <c r="Z90">
        <f t="shared" si="7"/>
        <v>37.214611872146122</v>
      </c>
      <c r="AA90">
        <v>275</v>
      </c>
      <c r="AB90" s="16">
        <v>78</v>
      </c>
      <c r="AC90">
        <v>100300</v>
      </c>
      <c r="AD90" s="16">
        <v>32732</v>
      </c>
      <c r="AE90">
        <v>940</v>
      </c>
      <c r="AF90" s="16">
        <v>131</v>
      </c>
      <c r="AG90">
        <v>16</v>
      </c>
      <c r="AH90" s="16">
        <v>24</v>
      </c>
      <c r="AI90" s="33">
        <v>6.3</v>
      </c>
      <c r="AJ90">
        <v>149</v>
      </c>
      <c r="AK90" s="16">
        <v>57</v>
      </c>
      <c r="AL90" s="33">
        <v>59.1</v>
      </c>
      <c r="AM90">
        <v>165</v>
      </c>
      <c r="AN90">
        <v>65.400000000000006</v>
      </c>
      <c r="AO90" s="7">
        <v>54024.048096192397</v>
      </c>
      <c r="AP90">
        <v>399</v>
      </c>
      <c r="AQ90" s="16">
        <v>88</v>
      </c>
      <c r="AR90">
        <v>143</v>
      </c>
      <c r="AS90" s="16">
        <v>70</v>
      </c>
      <c r="AT90">
        <v>256</v>
      </c>
      <c r="AU90" s="16">
        <v>80</v>
      </c>
      <c r="AV90" s="10">
        <v>35.839598997493731</v>
      </c>
      <c r="AW90">
        <v>22</v>
      </c>
      <c r="AX90" s="16">
        <v>24</v>
      </c>
      <c r="AY90">
        <v>15</v>
      </c>
      <c r="AZ90" s="16">
        <v>22</v>
      </c>
      <c r="BA90">
        <v>7</v>
      </c>
      <c r="BB90" s="16">
        <v>11</v>
      </c>
      <c r="BC90" s="10">
        <v>68.181818181818173</v>
      </c>
      <c r="BD90" s="9">
        <v>261</v>
      </c>
      <c r="BE90" s="9">
        <v>8</v>
      </c>
      <c r="BF90" s="48">
        <v>3.0651340996168579</v>
      </c>
    </row>
    <row r="91" spans="1:58" x14ac:dyDescent="0.3">
      <c r="A91" s="5">
        <v>55079008600</v>
      </c>
      <c r="B91" t="s">
        <v>98</v>
      </c>
      <c r="C91">
        <v>470</v>
      </c>
      <c r="D91" s="16">
        <v>62</v>
      </c>
      <c r="E91">
        <v>376</v>
      </c>
      <c r="F91" s="16">
        <v>62</v>
      </c>
      <c r="G91">
        <v>94</v>
      </c>
      <c r="H91" s="16">
        <v>38</v>
      </c>
      <c r="I91" s="10">
        <f t="shared" si="4"/>
        <v>20</v>
      </c>
      <c r="J91">
        <v>23</v>
      </c>
      <c r="K91" s="16">
        <v>26</v>
      </c>
      <c r="L91">
        <v>37</v>
      </c>
      <c r="M91" s="16">
        <v>30</v>
      </c>
      <c r="N91">
        <v>23</v>
      </c>
      <c r="O91" s="16">
        <v>22</v>
      </c>
      <c r="P91">
        <v>26</v>
      </c>
      <c r="Q91" s="16">
        <v>27</v>
      </c>
      <c r="R91">
        <v>352</v>
      </c>
      <c r="S91" s="16">
        <v>79</v>
      </c>
      <c r="T91">
        <v>378</v>
      </c>
      <c r="U91" s="10">
        <f t="shared" si="5"/>
        <v>80.425531914893625</v>
      </c>
      <c r="V91">
        <v>438</v>
      </c>
      <c r="W91" s="10">
        <f t="shared" si="6"/>
        <v>93.191489361702125</v>
      </c>
      <c r="X91">
        <v>99</v>
      </c>
      <c r="Y91" s="16">
        <v>48</v>
      </c>
      <c r="Z91">
        <f t="shared" si="7"/>
        <v>26.329787234042552</v>
      </c>
      <c r="AA91">
        <v>277</v>
      </c>
      <c r="AB91" s="16">
        <v>51</v>
      </c>
      <c r="AC91">
        <v>55700</v>
      </c>
      <c r="AD91" s="16">
        <v>46157</v>
      </c>
      <c r="AE91">
        <v>1033</v>
      </c>
      <c r="AF91" s="16">
        <v>237</v>
      </c>
      <c r="AG91">
        <v>0</v>
      </c>
      <c r="AH91" s="16">
        <v>10</v>
      </c>
      <c r="AI91" s="33">
        <v>0</v>
      </c>
      <c r="AJ91">
        <v>174</v>
      </c>
      <c r="AK91" s="16">
        <v>81</v>
      </c>
      <c r="AL91" s="33">
        <v>68.2</v>
      </c>
      <c r="AM91">
        <v>174</v>
      </c>
      <c r="AN91">
        <v>68.2</v>
      </c>
      <c r="AO91" s="7">
        <v>41295.955882352901</v>
      </c>
      <c r="AP91">
        <v>353</v>
      </c>
      <c r="AQ91" s="16">
        <v>67</v>
      </c>
      <c r="AR91">
        <v>87</v>
      </c>
      <c r="AS91" s="16">
        <v>50</v>
      </c>
      <c r="AT91">
        <v>266</v>
      </c>
      <c r="AU91" s="16">
        <v>53</v>
      </c>
      <c r="AV91" s="10">
        <v>24.645892351274785</v>
      </c>
      <c r="AW91">
        <v>12</v>
      </c>
      <c r="AX91" s="16">
        <v>17</v>
      </c>
      <c r="AY91">
        <v>12</v>
      </c>
      <c r="AZ91" s="16">
        <v>17</v>
      </c>
      <c r="BA91">
        <v>0</v>
      </c>
      <c r="BB91" s="16">
        <v>10</v>
      </c>
      <c r="BC91" s="10">
        <v>100</v>
      </c>
      <c r="BD91" s="9">
        <v>324</v>
      </c>
      <c r="BE91" s="9">
        <v>7</v>
      </c>
      <c r="BF91" s="48">
        <v>2.1604938271604941</v>
      </c>
    </row>
    <row r="92" spans="1:58" x14ac:dyDescent="0.3">
      <c r="A92" s="5">
        <v>55079008700</v>
      </c>
      <c r="B92" t="s">
        <v>99</v>
      </c>
      <c r="C92">
        <v>431</v>
      </c>
      <c r="D92" s="16">
        <v>67</v>
      </c>
      <c r="E92">
        <v>313</v>
      </c>
      <c r="F92" s="16">
        <v>74</v>
      </c>
      <c r="G92">
        <v>118</v>
      </c>
      <c r="H92" s="16">
        <v>67</v>
      </c>
      <c r="I92" s="10">
        <f t="shared" si="4"/>
        <v>27.378190255220421</v>
      </c>
      <c r="J92">
        <v>0</v>
      </c>
      <c r="K92" s="16">
        <v>10</v>
      </c>
      <c r="L92">
        <v>41</v>
      </c>
      <c r="M92" s="16">
        <v>39</v>
      </c>
      <c r="N92">
        <v>25</v>
      </c>
      <c r="O92" s="16">
        <v>30</v>
      </c>
      <c r="P92">
        <v>34</v>
      </c>
      <c r="Q92" s="16">
        <v>47</v>
      </c>
      <c r="R92">
        <v>297</v>
      </c>
      <c r="S92" s="16">
        <v>73</v>
      </c>
      <c r="T92">
        <v>331</v>
      </c>
      <c r="U92" s="10">
        <f t="shared" si="5"/>
        <v>76.798143851508115</v>
      </c>
      <c r="V92">
        <v>397</v>
      </c>
      <c r="W92" s="10">
        <f t="shared" si="6"/>
        <v>92.111368909512763</v>
      </c>
      <c r="X92">
        <v>106</v>
      </c>
      <c r="Y92" s="16">
        <v>56</v>
      </c>
      <c r="Z92">
        <f t="shared" si="7"/>
        <v>33.865814696485621</v>
      </c>
      <c r="AA92">
        <v>207</v>
      </c>
      <c r="AB92" s="16">
        <v>93</v>
      </c>
      <c r="AC92" t="s">
        <v>327</v>
      </c>
      <c r="AD92" s="16" t="s">
        <v>328</v>
      </c>
      <c r="AE92">
        <v>851</v>
      </c>
      <c r="AF92" s="16">
        <v>99</v>
      </c>
      <c r="AG92">
        <v>25</v>
      </c>
      <c r="AH92" s="16">
        <v>29</v>
      </c>
      <c r="AI92" s="33">
        <v>12.9</v>
      </c>
      <c r="AJ92">
        <v>129</v>
      </c>
      <c r="AK92" s="16">
        <v>77</v>
      </c>
      <c r="AL92" s="33">
        <v>66.5</v>
      </c>
      <c r="AM92">
        <v>154</v>
      </c>
      <c r="AN92">
        <v>79.400000000000006</v>
      </c>
      <c r="AO92" s="7">
        <v>52490.034762456547</v>
      </c>
      <c r="AP92">
        <v>305</v>
      </c>
      <c r="AQ92" s="16">
        <v>73</v>
      </c>
      <c r="AR92">
        <v>98</v>
      </c>
      <c r="AS92" s="16">
        <v>55</v>
      </c>
      <c r="AT92">
        <v>207</v>
      </c>
      <c r="AU92" s="16">
        <v>93</v>
      </c>
      <c r="AV92" s="10">
        <v>32.131147540983605</v>
      </c>
      <c r="AW92">
        <v>0</v>
      </c>
      <c r="AX92" s="16">
        <v>10</v>
      </c>
      <c r="AY92">
        <v>0</v>
      </c>
      <c r="AZ92" s="16">
        <v>10</v>
      </c>
      <c r="BA92">
        <v>0</v>
      </c>
      <c r="BB92" s="16">
        <v>10</v>
      </c>
      <c r="BC92" s="10"/>
      <c r="BD92" s="9">
        <v>346</v>
      </c>
      <c r="BE92" s="9">
        <v>8</v>
      </c>
      <c r="BF92" s="48">
        <v>2.3121387283236992</v>
      </c>
    </row>
    <row r="93" spans="1:58" x14ac:dyDescent="0.3">
      <c r="A93" s="5">
        <v>55079008800</v>
      </c>
      <c r="B93" t="s">
        <v>100</v>
      </c>
      <c r="C93">
        <v>819</v>
      </c>
      <c r="D93" s="16">
        <v>96</v>
      </c>
      <c r="E93">
        <v>563</v>
      </c>
      <c r="F93" s="16">
        <v>87</v>
      </c>
      <c r="G93">
        <v>256</v>
      </c>
      <c r="H93" s="16">
        <v>72</v>
      </c>
      <c r="I93" s="10">
        <f t="shared" si="4"/>
        <v>31.257631257631257</v>
      </c>
      <c r="J93">
        <v>0</v>
      </c>
      <c r="K93" s="16">
        <v>10</v>
      </c>
      <c r="L93">
        <v>34</v>
      </c>
      <c r="M93" s="16">
        <v>28</v>
      </c>
      <c r="N93">
        <v>41</v>
      </c>
      <c r="O93" s="16">
        <v>35</v>
      </c>
      <c r="P93">
        <v>134</v>
      </c>
      <c r="Q93" s="16">
        <v>90</v>
      </c>
      <c r="R93">
        <v>341</v>
      </c>
      <c r="S93" s="16">
        <v>89</v>
      </c>
      <c r="T93">
        <v>475</v>
      </c>
      <c r="U93" s="10">
        <f t="shared" si="5"/>
        <v>57.997557997558005</v>
      </c>
      <c r="V93">
        <v>550</v>
      </c>
      <c r="W93" s="10">
        <f t="shared" si="6"/>
        <v>67.155067155067144</v>
      </c>
      <c r="X93">
        <v>198</v>
      </c>
      <c r="Y93" s="16">
        <v>80</v>
      </c>
      <c r="Z93">
        <f t="shared" si="7"/>
        <v>35.168738898756665</v>
      </c>
      <c r="AA93">
        <v>365</v>
      </c>
      <c r="AB93" s="16">
        <v>73</v>
      </c>
      <c r="AC93" t="s">
        <v>327</v>
      </c>
      <c r="AD93" s="16" t="s">
        <v>328</v>
      </c>
      <c r="AE93">
        <v>1053</v>
      </c>
      <c r="AF93" s="16">
        <v>119</v>
      </c>
      <c r="AG93">
        <v>8</v>
      </c>
      <c r="AH93" s="16">
        <v>14</v>
      </c>
      <c r="AI93" s="33">
        <v>2.6</v>
      </c>
      <c r="AJ93">
        <v>173</v>
      </c>
      <c r="AK93" s="16">
        <v>59</v>
      </c>
      <c r="AL93" s="33">
        <v>55.6</v>
      </c>
      <c r="AM93">
        <v>181</v>
      </c>
      <c r="AN93">
        <v>58.2</v>
      </c>
      <c r="AO93" s="7">
        <v>42272.69824374665</v>
      </c>
      <c r="AP93">
        <v>481</v>
      </c>
      <c r="AQ93" s="16">
        <v>96</v>
      </c>
      <c r="AR93">
        <v>190</v>
      </c>
      <c r="AS93" s="16">
        <v>81</v>
      </c>
      <c r="AT93">
        <v>291</v>
      </c>
      <c r="AU93" s="16">
        <v>72</v>
      </c>
      <c r="AV93" s="10">
        <v>39.5010395010395</v>
      </c>
      <c r="AW93">
        <v>0</v>
      </c>
      <c r="AX93" s="16">
        <v>10</v>
      </c>
      <c r="AY93">
        <v>0</v>
      </c>
      <c r="AZ93" s="16">
        <v>10</v>
      </c>
      <c r="BA93">
        <v>0</v>
      </c>
      <c r="BB93" s="16">
        <v>10</v>
      </c>
      <c r="BC93" s="10"/>
      <c r="BD93" s="9">
        <v>450</v>
      </c>
      <c r="BE93" s="9">
        <v>13</v>
      </c>
      <c r="BF93" s="48">
        <v>2.8888888888888888</v>
      </c>
    </row>
    <row r="94" spans="1:58" x14ac:dyDescent="0.3">
      <c r="A94" s="5">
        <v>55079008900</v>
      </c>
      <c r="B94" t="s">
        <v>101</v>
      </c>
      <c r="C94">
        <v>487</v>
      </c>
      <c r="D94" s="16">
        <v>99</v>
      </c>
      <c r="E94">
        <v>366</v>
      </c>
      <c r="F94" s="16">
        <v>102</v>
      </c>
      <c r="G94">
        <v>121</v>
      </c>
      <c r="H94" s="16">
        <v>54</v>
      </c>
      <c r="I94" s="10">
        <f t="shared" si="4"/>
        <v>24.845995893223819</v>
      </c>
      <c r="J94">
        <v>4</v>
      </c>
      <c r="K94" s="16">
        <v>7</v>
      </c>
      <c r="L94">
        <v>7</v>
      </c>
      <c r="M94" s="16">
        <v>14</v>
      </c>
      <c r="N94">
        <v>35</v>
      </c>
      <c r="O94" s="16">
        <v>37</v>
      </c>
      <c r="P94">
        <v>112</v>
      </c>
      <c r="Q94" s="16">
        <v>93</v>
      </c>
      <c r="R94">
        <v>253</v>
      </c>
      <c r="S94" s="16">
        <v>39</v>
      </c>
      <c r="T94">
        <v>365</v>
      </c>
      <c r="U94" s="10">
        <f t="shared" si="5"/>
        <v>74.948665297741272</v>
      </c>
      <c r="V94">
        <v>407</v>
      </c>
      <c r="W94" s="10">
        <f t="shared" si="6"/>
        <v>83.572895277207394</v>
      </c>
      <c r="X94">
        <v>113</v>
      </c>
      <c r="Y94" s="16">
        <v>46</v>
      </c>
      <c r="Z94">
        <f t="shared" si="7"/>
        <v>30.874316939890711</v>
      </c>
      <c r="AA94">
        <v>253</v>
      </c>
      <c r="AB94" s="16">
        <v>100</v>
      </c>
      <c r="AC94">
        <v>44600</v>
      </c>
      <c r="AD94" s="16">
        <v>6335</v>
      </c>
      <c r="AE94">
        <v>1024</v>
      </c>
      <c r="AF94" s="16">
        <v>89</v>
      </c>
      <c r="AG94">
        <v>0</v>
      </c>
      <c r="AH94" s="16">
        <v>10</v>
      </c>
      <c r="AI94" s="33">
        <v>0</v>
      </c>
      <c r="AJ94">
        <v>206</v>
      </c>
      <c r="AK94" s="16">
        <v>93</v>
      </c>
      <c r="AL94" s="33">
        <v>88.8</v>
      </c>
      <c r="AM94">
        <v>206</v>
      </c>
      <c r="AN94">
        <v>88.8</v>
      </c>
      <c r="AO94" s="7">
        <v>51914.915966386601</v>
      </c>
      <c r="AP94">
        <v>284</v>
      </c>
      <c r="AQ94" s="16">
        <v>105</v>
      </c>
      <c r="AR94">
        <v>79</v>
      </c>
      <c r="AS94" s="16">
        <v>42</v>
      </c>
      <c r="AT94">
        <v>205</v>
      </c>
      <c r="AU94" s="16">
        <v>106</v>
      </c>
      <c r="AV94" s="10">
        <v>27.816901408450708</v>
      </c>
      <c r="AW94">
        <v>52</v>
      </c>
      <c r="AX94" s="16">
        <v>37</v>
      </c>
      <c r="AY94">
        <v>23</v>
      </c>
      <c r="AZ94" s="16">
        <v>28</v>
      </c>
      <c r="BA94">
        <v>29</v>
      </c>
      <c r="BB94" s="16">
        <v>31</v>
      </c>
      <c r="BC94" s="10">
        <v>44.230769230769226</v>
      </c>
      <c r="BD94" s="9">
        <v>316</v>
      </c>
      <c r="BE94" s="9">
        <v>16</v>
      </c>
      <c r="BF94" s="48">
        <v>5.0632911392405067</v>
      </c>
    </row>
    <row r="95" spans="1:58" x14ac:dyDescent="0.3">
      <c r="A95" s="5">
        <v>55079009000</v>
      </c>
      <c r="B95" t="s">
        <v>102</v>
      </c>
      <c r="C95">
        <v>903</v>
      </c>
      <c r="D95" s="16">
        <v>108</v>
      </c>
      <c r="E95">
        <v>638</v>
      </c>
      <c r="F95" s="16">
        <v>104</v>
      </c>
      <c r="G95">
        <v>265</v>
      </c>
      <c r="H95" s="16">
        <v>80</v>
      </c>
      <c r="I95" s="10">
        <f t="shared" si="4"/>
        <v>29.346622369878183</v>
      </c>
      <c r="J95">
        <v>32</v>
      </c>
      <c r="K95" s="16">
        <v>34</v>
      </c>
      <c r="L95">
        <v>13</v>
      </c>
      <c r="M95" s="16">
        <v>14</v>
      </c>
      <c r="N95">
        <v>14</v>
      </c>
      <c r="O95" s="16">
        <v>21</v>
      </c>
      <c r="P95">
        <v>119</v>
      </c>
      <c r="Q95" s="16">
        <v>66</v>
      </c>
      <c r="R95">
        <v>605</v>
      </c>
      <c r="S95" s="16">
        <v>119</v>
      </c>
      <c r="T95">
        <v>724</v>
      </c>
      <c r="U95" s="10">
        <f t="shared" si="5"/>
        <v>80.177187153931342</v>
      </c>
      <c r="V95">
        <v>751</v>
      </c>
      <c r="W95" s="10">
        <f t="shared" si="6"/>
        <v>83.167220376522693</v>
      </c>
      <c r="X95">
        <v>132</v>
      </c>
      <c r="Y95" s="16">
        <v>60</v>
      </c>
      <c r="Z95">
        <f t="shared" si="7"/>
        <v>20.689655172413794</v>
      </c>
      <c r="AA95">
        <v>506</v>
      </c>
      <c r="AB95" s="16">
        <v>109</v>
      </c>
      <c r="AC95">
        <v>88800</v>
      </c>
      <c r="AD95" s="16">
        <v>23468</v>
      </c>
      <c r="AE95">
        <v>986</v>
      </c>
      <c r="AF95" s="16">
        <v>97</v>
      </c>
      <c r="AG95">
        <v>42</v>
      </c>
      <c r="AH95" s="16">
        <v>41</v>
      </c>
      <c r="AI95" s="33">
        <v>9.9</v>
      </c>
      <c r="AJ95">
        <v>246</v>
      </c>
      <c r="AK95" s="16">
        <v>74</v>
      </c>
      <c r="AL95" s="33">
        <v>57.9</v>
      </c>
      <c r="AM95">
        <v>288</v>
      </c>
      <c r="AN95">
        <v>67.8</v>
      </c>
      <c r="AO95" s="7">
        <v>88334.353379457141</v>
      </c>
      <c r="AP95">
        <v>594</v>
      </c>
      <c r="AQ95" s="16">
        <v>104</v>
      </c>
      <c r="AR95">
        <v>128</v>
      </c>
      <c r="AS95" s="16">
        <v>61</v>
      </c>
      <c r="AT95">
        <v>466</v>
      </c>
      <c r="AU95" s="16">
        <v>108</v>
      </c>
      <c r="AV95" s="10">
        <v>21.548821548821547</v>
      </c>
      <c r="AW95">
        <v>0</v>
      </c>
      <c r="AX95" s="16">
        <v>10</v>
      </c>
      <c r="AY95">
        <v>0</v>
      </c>
      <c r="AZ95" s="16">
        <v>10</v>
      </c>
      <c r="BA95">
        <v>0</v>
      </c>
      <c r="BB95" s="16">
        <v>10</v>
      </c>
      <c r="BC95" s="10"/>
      <c r="BD95" s="9">
        <v>508</v>
      </c>
      <c r="BE95" s="9">
        <v>8</v>
      </c>
      <c r="BF95" s="48">
        <v>1.5748031496062991</v>
      </c>
    </row>
    <row r="96" spans="1:58" x14ac:dyDescent="0.3">
      <c r="A96" s="5">
        <v>55079009100</v>
      </c>
      <c r="B96" t="s">
        <v>103</v>
      </c>
      <c r="C96">
        <v>801</v>
      </c>
      <c r="D96" s="16">
        <v>76</v>
      </c>
      <c r="E96">
        <v>652</v>
      </c>
      <c r="F96" s="16">
        <v>102</v>
      </c>
      <c r="G96">
        <v>149</v>
      </c>
      <c r="H96" s="16">
        <v>70</v>
      </c>
      <c r="I96" s="10">
        <f t="shared" si="4"/>
        <v>18.601747815230961</v>
      </c>
      <c r="J96">
        <v>15</v>
      </c>
      <c r="K96" s="16">
        <v>23</v>
      </c>
      <c r="L96">
        <v>43</v>
      </c>
      <c r="M96" s="16">
        <v>41</v>
      </c>
      <c r="N96">
        <v>97</v>
      </c>
      <c r="O96" s="16">
        <v>64</v>
      </c>
      <c r="P96">
        <v>54</v>
      </c>
      <c r="Q96" s="16">
        <v>39</v>
      </c>
      <c r="R96">
        <v>543</v>
      </c>
      <c r="S96" s="16">
        <v>109</v>
      </c>
      <c r="T96">
        <v>597</v>
      </c>
      <c r="U96" s="10">
        <f t="shared" si="5"/>
        <v>74.531835205992508</v>
      </c>
      <c r="V96">
        <v>737</v>
      </c>
      <c r="W96" s="10">
        <f t="shared" si="6"/>
        <v>92.009987515605502</v>
      </c>
      <c r="X96">
        <v>192</v>
      </c>
      <c r="Y96" s="16">
        <v>64</v>
      </c>
      <c r="Z96">
        <f t="shared" si="7"/>
        <v>29.447852760736197</v>
      </c>
      <c r="AA96">
        <v>460</v>
      </c>
      <c r="AB96" s="16">
        <v>97</v>
      </c>
      <c r="AC96">
        <v>105600</v>
      </c>
      <c r="AD96" s="16">
        <v>25852</v>
      </c>
      <c r="AE96">
        <v>1007</v>
      </c>
      <c r="AF96" s="16">
        <v>179</v>
      </c>
      <c r="AG96">
        <v>15</v>
      </c>
      <c r="AH96" s="16">
        <v>28</v>
      </c>
      <c r="AI96" s="33">
        <v>4.0999999999999996</v>
      </c>
      <c r="AJ96">
        <v>225</v>
      </c>
      <c r="AK96" s="16">
        <v>84</v>
      </c>
      <c r="AL96" s="33">
        <v>61.5</v>
      </c>
      <c r="AM96">
        <v>240</v>
      </c>
      <c r="AN96">
        <v>65.599999999999994</v>
      </c>
      <c r="AO96" s="7">
        <v>113664.30837137799</v>
      </c>
      <c r="AP96">
        <v>560</v>
      </c>
      <c r="AQ96" s="16">
        <v>100</v>
      </c>
      <c r="AR96">
        <v>120</v>
      </c>
      <c r="AS96" s="16">
        <v>54</v>
      </c>
      <c r="AT96">
        <v>440</v>
      </c>
      <c r="AU96" s="16">
        <v>98</v>
      </c>
      <c r="AV96" s="10">
        <v>21.428571428571427</v>
      </c>
      <c r="AW96">
        <v>12</v>
      </c>
      <c r="AX96" s="16">
        <v>15</v>
      </c>
      <c r="AY96">
        <v>12</v>
      </c>
      <c r="AZ96" s="16">
        <v>15</v>
      </c>
      <c r="BA96">
        <v>0</v>
      </c>
      <c r="BB96" s="16">
        <v>10</v>
      </c>
      <c r="BC96" s="10">
        <v>100</v>
      </c>
      <c r="BD96" s="9">
        <v>522</v>
      </c>
      <c r="BE96" s="9">
        <v>4</v>
      </c>
      <c r="BF96" s="48">
        <v>0.76628352490421447</v>
      </c>
    </row>
    <row r="97" spans="1:58" x14ac:dyDescent="0.3">
      <c r="A97" s="5">
        <v>55079009200</v>
      </c>
      <c r="B97" t="s">
        <v>104</v>
      </c>
      <c r="C97">
        <v>728</v>
      </c>
      <c r="D97" s="16">
        <v>107</v>
      </c>
      <c r="E97">
        <v>685</v>
      </c>
      <c r="F97" s="16">
        <v>109</v>
      </c>
      <c r="G97">
        <v>43</v>
      </c>
      <c r="H97" s="16">
        <v>32</v>
      </c>
      <c r="I97" s="10">
        <f t="shared" si="4"/>
        <v>5.906593406593406</v>
      </c>
      <c r="J97">
        <v>10</v>
      </c>
      <c r="K97" s="16">
        <v>15</v>
      </c>
      <c r="L97">
        <v>45</v>
      </c>
      <c r="M97" s="16">
        <v>34</v>
      </c>
      <c r="N97">
        <v>56</v>
      </c>
      <c r="O97" s="16">
        <v>37</v>
      </c>
      <c r="P97">
        <v>75</v>
      </c>
      <c r="Q97" s="16">
        <v>50</v>
      </c>
      <c r="R97">
        <v>528</v>
      </c>
      <c r="S97" s="16">
        <v>123</v>
      </c>
      <c r="T97">
        <v>603</v>
      </c>
      <c r="U97" s="10">
        <f t="shared" si="5"/>
        <v>82.829670329670336</v>
      </c>
      <c r="V97">
        <v>704</v>
      </c>
      <c r="W97" s="10">
        <f t="shared" si="6"/>
        <v>96.703296703296701</v>
      </c>
      <c r="X97">
        <v>325</v>
      </c>
      <c r="Y97" s="16">
        <v>110</v>
      </c>
      <c r="Z97">
        <f t="shared" si="7"/>
        <v>47.445255474452551</v>
      </c>
      <c r="AA97">
        <v>360</v>
      </c>
      <c r="AB97" s="16">
        <v>66</v>
      </c>
      <c r="AC97">
        <v>122300</v>
      </c>
      <c r="AD97" s="16">
        <v>20888</v>
      </c>
      <c r="AE97">
        <v>992</v>
      </c>
      <c r="AF97" s="16">
        <v>79</v>
      </c>
      <c r="AG97">
        <v>13</v>
      </c>
      <c r="AH97" s="16">
        <v>12</v>
      </c>
      <c r="AI97" s="33">
        <v>3.9</v>
      </c>
      <c r="AJ97">
        <v>173</v>
      </c>
      <c r="AK97" s="16">
        <v>59</v>
      </c>
      <c r="AL97" s="33">
        <v>51.3</v>
      </c>
      <c r="AM97">
        <v>186</v>
      </c>
      <c r="AN97">
        <v>55.199999999999996</v>
      </c>
      <c r="AO97" s="7">
        <v>176381.70574076951</v>
      </c>
      <c r="AP97">
        <v>360</v>
      </c>
      <c r="AQ97" s="16">
        <v>112</v>
      </c>
      <c r="AR97">
        <v>181</v>
      </c>
      <c r="AS97" s="16">
        <v>107</v>
      </c>
      <c r="AT97">
        <v>179</v>
      </c>
      <c r="AU97" s="16">
        <v>53</v>
      </c>
      <c r="AV97" s="10">
        <v>50.277777777777779</v>
      </c>
      <c r="AW97">
        <v>15</v>
      </c>
      <c r="AX97" s="16">
        <v>17</v>
      </c>
      <c r="AY97">
        <v>8</v>
      </c>
      <c r="AZ97" s="16">
        <v>12</v>
      </c>
      <c r="BA97">
        <v>7</v>
      </c>
      <c r="BB97" s="16">
        <v>10</v>
      </c>
      <c r="BC97" s="10">
        <v>53.333333333333336</v>
      </c>
      <c r="BD97" s="9">
        <v>404</v>
      </c>
      <c r="BE97" s="9">
        <v>3</v>
      </c>
      <c r="BF97" s="48">
        <v>0.74257425742574257</v>
      </c>
    </row>
    <row r="98" spans="1:58" x14ac:dyDescent="0.3">
      <c r="A98" s="5">
        <v>55079009300</v>
      </c>
      <c r="B98" t="s">
        <v>105</v>
      </c>
      <c r="C98">
        <v>1069</v>
      </c>
      <c r="D98" s="16">
        <v>126</v>
      </c>
      <c r="E98">
        <v>980</v>
      </c>
      <c r="F98" s="16">
        <v>141</v>
      </c>
      <c r="G98">
        <v>89</v>
      </c>
      <c r="H98" s="16">
        <v>70</v>
      </c>
      <c r="I98" s="10">
        <f t="shared" si="4"/>
        <v>8.3255378858746489</v>
      </c>
      <c r="J98">
        <v>33</v>
      </c>
      <c r="K98" s="16">
        <v>44</v>
      </c>
      <c r="L98">
        <v>50</v>
      </c>
      <c r="M98" s="16">
        <v>51</v>
      </c>
      <c r="N98">
        <v>113</v>
      </c>
      <c r="O98" s="16">
        <v>66</v>
      </c>
      <c r="P98">
        <v>124</v>
      </c>
      <c r="Q98" s="16">
        <v>73</v>
      </c>
      <c r="R98">
        <v>677</v>
      </c>
      <c r="S98" s="16">
        <v>163</v>
      </c>
      <c r="T98">
        <v>801</v>
      </c>
      <c r="U98" s="10">
        <f t="shared" si="5"/>
        <v>74.929840972871844</v>
      </c>
      <c r="V98">
        <v>964</v>
      </c>
      <c r="W98" s="10">
        <f t="shared" si="6"/>
        <v>90.177736202058</v>
      </c>
      <c r="X98">
        <v>604</v>
      </c>
      <c r="Y98" s="16">
        <v>155</v>
      </c>
      <c r="Z98">
        <f t="shared" si="7"/>
        <v>61.632653061224488</v>
      </c>
      <c r="AA98">
        <v>376</v>
      </c>
      <c r="AB98" s="16">
        <v>101</v>
      </c>
      <c r="AC98">
        <v>225900</v>
      </c>
      <c r="AD98" s="16">
        <v>27087</v>
      </c>
      <c r="AE98">
        <v>1119</v>
      </c>
      <c r="AF98" s="16">
        <v>146</v>
      </c>
      <c r="AG98">
        <v>7</v>
      </c>
      <c r="AH98" s="16">
        <v>13</v>
      </c>
      <c r="AI98" s="33">
        <v>2</v>
      </c>
      <c r="AJ98">
        <v>215</v>
      </c>
      <c r="AK98" s="16">
        <v>89</v>
      </c>
      <c r="AL98" s="33">
        <v>60.9</v>
      </c>
      <c r="AM98">
        <v>222</v>
      </c>
      <c r="AN98">
        <v>62.9</v>
      </c>
      <c r="AO98" s="7">
        <v>212379.20168067201</v>
      </c>
      <c r="AP98">
        <v>309</v>
      </c>
      <c r="AQ98" s="16">
        <v>135</v>
      </c>
      <c r="AR98">
        <v>134</v>
      </c>
      <c r="AS98" s="16">
        <v>126</v>
      </c>
      <c r="AT98">
        <v>175</v>
      </c>
      <c r="AU98" s="16">
        <v>72</v>
      </c>
      <c r="AV98" s="10">
        <v>43.36569579288026</v>
      </c>
      <c r="AW98">
        <v>78</v>
      </c>
      <c r="AX98" s="16">
        <v>41</v>
      </c>
      <c r="AY98">
        <v>55</v>
      </c>
      <c r="AZ98" s="16">
        <v>39</v>
      </c>
      <c r="BA98">
        <v>23</v>
      </c>
      <c r="BB98" s="16">
        <v>36</v>
      </c>
      <c r="BC98" s="10">
        <v>70.512820512820511</v>
      </c>
      <c r="BD98" s="9">
        <v>789</v>
      </c>
      <c r="BE98" s="9">
        <v>1</v>
      </c>
      <c r="BF98" s="48">
        <v>0.1267427122940431</v>
      </c>
    </row>
    <row r="99" spans="1:58" x14ac:dyDescent="0.3">
      <c r="A99" s="5">
        <v>55079009400</v>
      </c>
      <c r="B99" t="s">
        <v>106</v>
      </c>
      <c r="C99">
        <v>1186</v>
      </c>
      <c r="D99" s="16">
        <v>161</v>
      </c>
      <c r="E99">
        <v>1144</v>
      </c>
      <c r="F99" s="16">
        <v>157</v>
      </c>
      <c r="G99">
        <v>42</v>
      </c>
      <c r="H99" s="16">
        <v>39</v>
      </c>
      <c r="I99" s="10">
        <f t="shared" si="4"/>
        <v>3.5413153456998319</v>
      </c>
      <c r="J99">
        <v>5</v>
      </c>
      <c r="K99" s="16">
        <v>9</v>
      </c>
      <c r="L99">
        <v>19</v>
      </c>
      <c r="M99" s="16">
        <v>22</v>
      </c>
      <c r="N99">
        <v>85</v>
      </c>
      <c r="O99" s="16">
        <v>50</v>
      </c>
      <c r="P99">
        <v>49</v>
      </c>
      <c r="Q99" s="16">
        <v>46</v>
      </c>
      <c r="R99">
        <v>1015</v>
      </c>
      <c r="S99" s="16">
        <v>167</v>
      </c>
      <c r="T99">
        <v>1064</v>
      </c>
      <c r="U99" s="10">
        <f t="shared" si="5"/>
        <v>89.713322091062395</v>
      </c>
      <c r="V99">
        <v>1168</v>
      </c>
      <c r="W99" s="10">
        <f t="shared" si="6"/>
        <v>98.4822934232715</v>
      </c>
      <c r="X99">
        <v>766</v>
      </c>
      <c r="Y99" s="16">
        <v>169</v>
      </c>
      <c r="Z99">
        <f t="shared" si="7"/>
        <v>66.95804195804196</v>
      </c>
      <c r="AA99">
        <v>378</v>
      </c>
      <c r="AB99" s="16">
        <v>123</v>
      </c>
      <c r="AC99">
        <v>234400</v>
      </c>
      <c r="AD99" s="16">
        <v>11493</v>
      </c>
      <c r="AE99">
        <v>1269</v>
      </c>
      <c r="AF99" s="16">
        <v>100</v>
      </c>
      <c r="AG99">
        <v>17</v>
      </c>
      <c r="AH99" s="16">
        <v>21</v>
      </c>
      <c r="AI99" s="33">
        <v>4.8</v>
      </c>
      <c r="AJ99">
        <v>83</v>
      </c>
      <c r="AK99" s="16">
        <v>53</v>
      </c>
      <c r="AL99" s="33">
        <v>23.4</v>
      </c>
      <c r="AM99">
        <v>100</v>
      </c>
      <c r="AN99">
        <v>28.2</v>
      </c>
      <c r="AO99" s="7">
        <v>281256.570789319</v>
      </c>
      <c r="AP99">
        <v>136</v>
      </c>
      <c r="AQ99" s="16">
        <v>90</v>
      </c>
      <c r="AR99">
        <v>9</v>
      </c>
      <c r="AS99" s="16">
        <v>14</v>
      </c>
      <c r="AT99">
        <v>127</v>
      </c>
      <c r="AU99" s="16">
        <v>89</v>
      </c>
      <c r="AV99" s="10">
        <v>6.6176470588235299</v>
      </c>
      <c r="AW99">
        <v>132</v>
      </c>
      <c r="AX99" s="16">
        <v>151</v>
      </c>
      <c r="AY99">
        <v>123</v>
      </c>
      <c r="AZ99" s="16">
        <v>149</v>
      </c>
      <c r="BA99">
        <v>9</v>
      </c>
      <c r="BB99" s="16">
        <v>13</v>
      </c>
      <c r="BC99" s="10">
        <v>93.181818181818173</v>
      </c>
      <c r="BD99" s="9">
        <v>764</v>
      </c>
      <c r="BE99" s="9">
        <v>2</v>
      </c>
      <c r="BF99" s="48">
        <v>0.26178010471204188</v>
      </c>
    </row>
    <row r="100" spans="1:58" x14ac:dyDescent="0.3">
      <c r="A100" s="5">
        <v>55079009500</v>
      </c>
      <c r="B100" t="s">
        <v>107</v>
      </c>
      <c r="C100">
        <v>1024</v>
      </c>
      <c r="D100" s="16">
        <v>145</v>
      </c>
      <c r="E100">
        <v>930</v>
      </c>
      <c r="F100" s="16">
        <v>139</v>
      </c>
      <c r="G100">
        <v>94</v>
      </c>
      <c r="H100" s="16">
        <v>58</v>
      </c>
      <c r="I100" s="10">
        <f t="shared" si="4"/>
        <v>9.1796875</v>
      </c>
      <c r="J100">
        <v>54</v>
      </c>
      <c r="K100" s="16">
        <v>51</v>
      </c>
      <c r="L100">
        <v>0</v>
      </c>
      <c r="M100" s="16">
        <v>10</v>
      </c>
      <c r="N100">
        <v>80</v>
      </c>
      <c r="O100" s="16">
        <v>54</v>
      </c>
      <c r="P100">
        <v>59</v>
      </c>
      <c r="Q100" s="16">
        <v>44</v>
      </c>
      <c r="R100">
        <v>824</v>
      </c>
      <c r="S100" s="16">
        <v>136</v>
      </c>
      <c r="T100">
        <v>883</v>
      </c>
      <c r="U100" s="10">
        <f t="shared" si="5"/>
        <v>86.23046875</v>
      </c>
      <c r="V100">
        <v>963</v>
      </c>
      <c r="W100" s="10">
        <f t="shared" si="6"/>
        <v>94.04296875</v>
      </c>
      <c r="X100">
        <v>593</v>
      </c>
      <c r="Y100" s="16">
        <v>124</v>
      </c>
      <c r="Z100">
        <f t="shared" si="7"/>
        <v>63.763440860215056</v>
      </c>
      <c r="AA100">
        <v>337</v>
      </c>
      <c r="AB100" s="16">
        <v>67</v>
      </c>
      <c r="AC100">
        <v>245900</v>
      </c>
      <c r="AD100" s="16">
        <v>19366</v>
      </c>
      <c r="AE100">
        <v>1153</v>
      </c>
      <c r="AF100" s="16">
        <v>78</v>
      </c>
      <c r="AG100">
        <v>27</v>
      </c>
      <c r="AH100" s="16">
        <v>30</v>
      </c>
      <c r="AI100" s="33">
        <v>8.4</v>
      </c>
      <c r="AJ100">
        <v>141</v>
      </c>
      <c r="AK100" s="16">
        <v>60</v>
      </c>
      <c r="AL100" s="33">
        <v>43.7</v>
      </c>
      <c r="AM100">
        <v>168</v>
      </c>
      <c r="AN100">
        <v>52.1</v>
      </c>
      <c r="AO100" s="7">
        <v>265474.00210083998</v>
      </c>
      <c r="AP100">
        <v>142</v>
      </c>
      <c r="AQ100" s="16">
        <v>56</v>
      </c>
      <c r="AR100">
        <v>29</v>
      </c>
      <c r="AS100" s="16">
        <v>20</v>
      </c>
      <c r="AT100">
        <v>113</v>
      </c>
      <c r="AU100" s="16">
        <v>54</v>
      </c>
      <c r="AV100" s="10">
        <v>20.422535211267608</v>
      </c>
      <c r="AW100">
        <v>40</v>
      </c>
      <c r="AX100" s="16">
        <v>36</v>
      </c>
      <c r="AY100">
        <v>8</v>
      </c>
      <c r="AZ100" s="16">
        <v>10</v>
      </c>
      <c r="BA100">
        <v>32</v>
      </c>
      <c r="BB100" s="16">
        <v>34</v>
      </c>
      <c r="BC100" s="10">
        <v>20</v>
      </c>
      <c r="BD100" s="9">
        <v>639</v>
      </c>
      <c r="BE100" s="9">
        <v>3</v>
      </c>
      <c r="BF100" s="48">
        <v>0.46948356807511737</v>
      </c>
    </row>
    <row r="101" spans="1:58" x14ac:dyDescent="0.3">
      <c r="A101" s="5">
        <v>55079009600</v>
      </c>
      <c r="B101" t="s">
        <v>108</v>
      </c>
      <c r="C101">
        <v>707</v>
      </c>
      <c r="D101" s="16">
        <v>79</v>
      </c>
      <c r="E101">
        <v>490</v>
      </c>
      <c r="F101" s="16">
        <v>103</v>
      </c>
      <c r="G101">
        <v>217</v>
      </c>
      <c r="H101" s="16">
        <v>88</v>
      </c>
      <c r="I101" s="10">
        <f t="shared" si="4"/>
        <v>30.693069306930692</v>
      </c>
      <c r="J101">
        <v>38</v>
      </c>
      <c r="K101" s="16">
        <v>42</v>
      </c>
      <c r="L101">
        <v>0</v>
      </c>
      <c r="M101" s="16">
        <v>10</v>
      </c>
      <c r="N101">
        <v>22</v>
      </c>
      <c r="O101" s="16">
        <v>30</v>
      </c>
      <c r="P101">
        <v>181</v>
      </c>
      <c r="Q101" s="16">
        <v>86</v>
      </c>
      <c r="R101">
        <v>447</v>
      </c>
      <c r="S101" s="16">
        <v>102</v>
      </c>
      <c r="T101">
        <v>628</v>
      </c>
      <c r="U101" s="10">
        <f t="shared" si="5"/>
        <v>88.826025459688822</v>
      </c>
      <c r="V101">
        <v>650</v>
      </c>
      <c r="W101" s="10">
        <f t="shared" si="6"/>
        <v>91.937765205091935</v>
      </c>
      <c r="X101">
        <v>193</v>
      </c>
      <c r="Y101" s="16">
        <v>88</v>
      </c>
      <c r="Z101">
        <f t="shared" si="7"/>
        <v>39.387755102040813</v>
      </c>
      <c r="AA101">
        <v>297</v>
      </c>
      <c r="AB101" s="16">
        <v>106</v>
      </c>
      <c r="AC101">
        <v>76500</v>
      </c>
      <c r="AD101" s="16">
        <v>68223</v>
      </c>
      <c r="AE101">
        <v>1079</v>
      </c>
      <c r="AF101" s="16">
        <v>301</v>
      </c>
      <c r="AG101">
        <v>15</v>
      </c>
      <c r="AH101" s="16">
        <v>23</v>
      </c>
      <c r="AI101" s="33">
        <v>5.9</v>
      </c>
      <c r="AJ101">
        <v>88</v>
      </c>
      <c r="AK101" s="16">
        <v>64</v>
      </c>
      <c r="AL101" s="33">
        <v>34.4</v>
      </c>
      <c r="AM101">
        <v>103</v>
      </c>
      <c r="AN101">
        <v>40.299999999999997</v>
      </c>
      <c r="AO101" s="7">
        <v>77203.221042926161</v>
      </c>
      <c r="AP101">
        <v>405</v>
      </c>
      <c r="AQ101" s="16">
        <v>105</v>
      </c>
      <c r="AR101">
        <v>137</v>
      </c>
      <c r="AS101" s="16">
        <v>76</v>
      </c>
      <c r="AT101">
        <v>268</v>
      </c>
      <c r="AU101" s="16">
        <v>105</v>
      </c>
      <c r="AV101" s="10">
        <v>33.827160493827165</v>
      </c>
      <c r="AW101">
        <v>0</v>
      </c>
      <c r="AX101" s="16">
        <v>10</v>
      </c>
      <c r="AY101">
        <v>0</v>
      </c>
      <c r="AZ101" s="16">
        <v>10</v>
      </c>
      <c r="BA101">
        <v>0</v>
      </c>
      <c r="BB101" s="16">
        <v>10</v>
      </c>
      <c r="BC101" s="10"/>
      <c r="BD101" s="9">
        <v>475</v>
      </c>
      <c r="BE101" s="9">
        <v>5</v>
      </c>
      <c r="BF101" s="48">
        <v>1.0526315789473679</v>
      </c>
    </row>
    <row r="102" spans="1:58" x14ac:dyDescent="0.3">
      <c r="A102" s="5">
        <v>55079009700</v>
      </c>
      <c r="B102" t="s">
        <v>109</v>
      </c>
      <c r="C102">
        <v>440</v>
      </c>
      <c r="D102" s="16">
        <v>76</v>
      </c>
      <c r="E102">
        <v>325</v>
      </c>
      <c r="F102" s="16">
        <v>83</v>
      </c>
      <c r="G102">
        <v>115</v>
      </c>
      <c r="H102" s="16">
        <v>67</v>
      </c>
      <c r="I102" s="10">
        <f t="shared" si="4"/>
        <v>26.136363636363637</v>
      </c>
      <c r="J102">
        <v>0</v>
      </c>
      <c r="K102" s="16">
        <v>10</v>
      </c>
      <c r="L102">
        <v>0</v>
      </c>
      <c r="M102" s="16">
        <v>10</v>
      </c>
      <c r="N102">
        <v>10</v>
      </c>
      <c r="O102" s="16">
        <v>18</v>
      </c>
      <c r="P102">
        <v>0</v>
      </c>
      <c r="Q102" s="16">
        <v>10</v>
      </c>
      <c r="R102">
        <v>239</v>
      </c>
      <c r="S102" s="16">
        <v>76</v>
      </c>
      <c r="T102">
        <v>239</v>
      </c>
      <c r="U102" s="10">
        <f t="shared" si="5"/>
        <v>54.31818181818182</v>
      </c>
      <c r="V102">
        <v>249</v>
      </c>
      <c r="W102" s="10">
        <f t="shared" si="6"/>
        <v>56.590909090909093</v>
      </c>
      <c r="X102">
        <v>137</v>
      </c>
      <c r="Y102" s="16">
        <v>70</v>
      </c>
      <c r="Z102">
        <f t="shared" si="7"/>
        <v>42.153846153846153</v>
      </c>
      <c r="AA102">
        <v>188</v>
      </c>
      <c r="AB102" s="16">
        <v>91</v>
      </c>
      <c r="AC102">
        <v>55200</v>
      </c>
      <c r="AD102" s="16">
        <v>44656</v>
      </c>
      <c r="AE102">
        <v>1002</v>
      </c>
      <c r="AF102" s="16">
        <v>317</v>
      </c>
      <c r="AG102">
        <v>23</v>
      </c>
      <c r="AH102" s="16">
        <v>32</v>
      </c>
      <c r="AI102" s="33">
        <v>14.1</v>
      </c>
      <c r="AJ102">
        <v>34</v>
      </c>
      <c r="AK102" s="16">
        <v>39</v>
      </c>
      <c r="AL102" s="33">
        <v>20.9</v>
      </c>
      <c r="AM102">
        <v>57</v>
      </c>
      <c r="AN102">
        <v>35</v>
      </c>
      <c r="AO102" s="7">
        <v>56454.751940856499</v>
      </c>
      <c r="AP102">
        <v>229</v>
      </c>
      <c r="AQ102" s="16">
        <v>79</v>
      </c>
      <c r="AR102">
        <v>93</v>
      </c>
      <c r="AS102" s="16">
        <v>53</v>
      </c>
      <c r="AT102">
        <v>136</v>
      </c>
      <c r="AU102" s="16">
        <v>88</v>
      </c>
      <c r="AV102" s="10">
        <v>40.611353711790393</v>
      </c>
      <c r="AW102">
        <v>0</v>
      </c>
      <c r="AX102" s="16">
        <v>10</v>
      </c>
      <c r="AY102">
        <v>0</v>
      </c>
      <c r="AZ102" s="16">
        <v>10</v>
      </c>
      <c r="BA102">
        <v>0</v>
      </c>
      <c r="BB102" s="16">
        <v>10</v>
      </c>
      <c r="BC102" s="10"/>
      <c r="BD102" s="9">
        <v>367</v>
      </c>
      <c r="BE102" s="9">
        <v>4</v>
      </c>
      <c r="BF102" s="48">
        <v>1.0899182561307901</v>
      </c>
    </row>
    <row r="103" spans="1:58" x14ac:dyDescent="0.3">
      <c r="A103" s="5">
        <v>55079009800</v>
      </c>
      <c r="B103" t="s">
        <v>110</v>
      </c>
      <c r="C103">
        <v>529</v>
      </c>
      <c r="D103" s="16">
        <v>60</v>
      </c>
      <c r="E103">
        <v>444</v>
      </c>
      <c r="F103" s="16">
        <v>75</v>
      </c>
      <c r="G103">
        <v>85</v>
      </c>
      <c r="H103" s="16">
        <v>47</v>
      </c>
      <c r="I103" s="10">
        <f t="shared" si="4"/>
        <v>16.068052930056712</v>
      </c>
      <c r="J103">
        <v>61</v>
      </c>
      <c r="K103" s="16">
        <v>45</v>
      </c>
      <c r="L103">
        <v>67</v>
      </c>
      <c r="M103" s="16">
        <v>42</v>
      </c>
      <c r="N103">
        <v>16</v>
      </c>
      <c r="O103" s="16">
        <v>19</v>
      </c>
      <c r="P103">
        <v>14</v>
      </c>
      <c r="Q103" s="16">
        <v>23</v>
      </c>
      <c r="R103">
        <v>244</v>
      </c>
      <c r="S103" s="16">
        <v>72</v>
      </c>
      <c r="T103">
        <v>258</v>
      </c>
      <c r="U103" s="10">
        <f t="shared" si="5"/>
        <v>48.771266540642721</v>
      </c>
      <c r="V103">
        <v>341</v>
      </c>
      <c r="W103" s="10">
        <f t="shared" si="6"/>
        <v>64.461247637051045</v>
      </c>
      <c r="X103">
        <v>121</v>
      </c>
      <c r="Y103" s="16">
        <v>61</v>
      </c>
      <c r="Z103">
        <f t="shared" si="7"/>
        <v>27.252252252252251</v>
      </c>
      <c r="AA103">
        <v>323</v>
      </c>
      <c r="AB103" s="16">
        <v>75</v>
      </c>
      <c r="AC103">
        <v>100500</v>
      </c>
      <c r="AD103" s="16">
        <v>50822</v>
      </c>
      <c r="AE103">
        <v>862</v>
      </c>
      <c r="AF103" s="16">
        <v>81</v>
      </c>
      <c r="AG103">
        <v>15</v>
      </c>
      <c r="AH103" s="16">
        <v>23</v>
      </c>
      <c r="AI103" s="33">
        <v>4.8</v>
      </c>
      <c r="AJ103">
        <v>169</v>
      </c>
      <c r="AK103" s="16">
        <v>59</v>
      </c>
      <c r="AL103" s="33">
        <v>54.5</v>
      </c>
      <c r="AM103">
        <v>184</v>
      </c>
      <c r="AN103">
        <v>59.3</v>
      </c>
      <c r="AO103" s="7">
        <v>58072.531953830199</v>
      </c>
      <c r="AP103">
        <v>374</v>
      </c>
      <c r="AQ103" s="16">
        <v>73</v>
      </c>
      <c r="AR103">
        <v>92</v>
      </c>
      <c r="AS103" s="16">
        <v>51</v>
      </c>
      <c r="AT103">
        <v>282</v>
      </c>
      <c r="AU103" s="16">
        <v>75</v>
      </c>
      <c r="AV103" s="10">
        <v>24.598930481283425</v>
      </c>
      <c r="AW103">
        <v>23</v>
      </c>
      <c r="AX103" s="16">
        <v>28</v>
      </c>
      <c r="AY103">
        <v>15</v>
      </c>
      <c r="AZ103" s="16">
        <v>24</v>
      </c>
      <c r="BA103">
        <v>8</v>
      </c>
      <c r="BB103" s="16">
        <v>13</v>
      </c>
      <c r="BC103" s="10">
        <v>65.217391304347828</v>
      </c>
      <c r="BD103" s="9">
        <v>328</v>
      </c>
      <c r="BE103" s="9">
        <v>5</v>
      </c>
      <c r="BF103" s="48">
        <v>1.524390243902439</v>
      </c>
    </row>
    <row r="104" spans="1:58" x14ac:dyDescent="0.3">
      <c r="A104" s="5">
        <v>55079009900</v>
      </c>
      <c r="B104" t="s">
        <v>111</v>
      </c>
      <c r="C104">
        <v>500</v>
      </c>
      <c r="D104" s="16">
        <v>90</v>
      </c>
      <c r="E104">
        <v>379</v>
      </c>
      <c r="F104" s="16">
        <v>111</v>
      </c>
      <c r="G104">
        <v>121</v>
      </c>
      <c r="H104" s="16">
        <v>61</v>
      </c>
      <c r="I104" s="10">
        <f t="shared" si="4"/>
        <v>24.2</v>
      </c>
      <c r="J104">
        <v>22</v>
      </c>
      <c r="K104" s="16">
        <v>26</v>
      </c>
      <c r="L104">
        <v>32</v>
      </c>
      <c r="M104" s="16">
        <v>38</v>
      </c>
      <c r="N104">
        <v>68</v>
      </c>
      <c r="O104" s="16">
        <v>33</v>
      </c>
      <c r="P104">
        <v>40</v>
      </c>
      <c r="Q104" s="16">
        <v>37</v>
      </c>
      <c r="R104">
        <v>322</v>
      </c>
      <c r="S104" s="16">
        <v>107</v>
      </c>
      <c r="T104">
        <v>362</v>
      </c>
      <c r="U104" s="10">
        <f t="shared" si="5"/>
        <v>72.399999999999991</v>
      </c>
      <c r="V104">
        <v>462</v>
      </c>
      <c r="W104" s="10">
        <f t="shared" si="6"/>
        <v>92.4</v>
      </c>
      <c r="X104">
        <v>131</v>
      </c>
      <c r="Y104" s="16">
        <v>56</v>
      </c>
      <c r="Z104">
        <f t="shared" si="7"/>
        <v>34.564643799472293</v>
      </c>
      <c r="AA104">
        <v>248</v>
      </c>
      <c r="AB104" s="16">
        <v>92</v>
      </c>
      <c r="AC104">
        <v>69000</v>
      </c>
      <c r="AD104" s="16">
        <v>28062</v>
      </c>
      <c r="AE104">
        <v>1023</v>
      </c>
      <c r="AF104" s="16">
        <v>470</v>
      </c>
      <c r="AG104">
        <v>0</v>
      </c>
      <c r="AH104" s="16">
        <v>10</v>
      </c>
      <c r="AI104" s="33">
        <v>0</v>
      </c>
      <c r="AJ104">
        <v>77</v>
      </c>
      <c r="AK104" s="16">
        <v>47</v>
      </c>
      <c r="AL104" s="33">
        <v>46.7</v>
      </c>
      <c r="AM104">
        <v>77</v>
      </c>
      <c r="AN104">
        <v>46.7</v>
      </c>
      <c r="AO104" s="7">
        <v>69140.531062124253</v>
      </c>
      <c r="AP104">
        <v>268</v>
      </c>
      <c r="AQ104" s="16">
        <v>97</v>
      </c>
      <c r="AR104">
        <v>53</v>
      </c>
      <c r="AS104" s="16">
        <v>27</v>
      </c>
      <c r="AT104">
        <v>215</v>
      </c>
      <c r="AU104" s="16">
        <v>96</v>
      </c>
      <c r="AV104" s="10">
        <v>19.776119402985074</v>
      </c>
      <c r="AW104">
        <v>67</v>
      </c>
      <c r="AX104" s="16">
        <v>46</v>
      </c>
      <c r="AY104">
        <v>34</v>
      </c>
      <c r="AZ104" s="16">
        <v>34</v>
      </c>
      <c r="BA104">
        <v>33</v>
      </c>
      <c r="BB104" s="16">
        <v>29</v>
      </c>
      <c r="BC104" s="10">
        <v>50.746268656716417</v>
      </c>
      <c r="BD104" s="9">
        <v>362</v>
      </c>
      <c r="BE104" s="9">
        <v>8</v>
      </c>
      <c r="BF104" s="48">
        <v>2.2099447513812152</v>
      </c>
    </row>
    <row r="105" spans="1:58" x14ac:dyDescent="0.3">
      <c r="A105" s="5">
        <v>55079010600</v>
      </c>
      <c r="B105" t="s">
        <v>112</v>
      </c>
      <c r="C105">
        <v>523</v>
      </c>
      <c r="D105" s="16">
        <v>64</v>
      </c>
      <c r="E105">
        <v>446</v>
      </c>
      <c r="F105" s="16">
        <v>89</v>
      </c>
      <c r="G105">
        <v>77</v>
      </c>
      <c r="H105" s="16">
        <v>70</v>
      </c>
      <c r="I105" s="10">
        <f t="shared" si="4"/>
        <v>14.722753346080305</v>
      </c>
      <c r="J105">
        <v>26</v>
      </c>
      <c r="K105" s="16">
        <v>29</v>
      </c>
      <c r="L105">
        <v>0</v>
      </c>
      <c r="M105" s="16">
        <v>10</v>
      </c>
      <c r="N105">
        <v>0</v>
      </c>
      <c r="O105" s="16">
        <v>10</v>
      </c>
      <c r="P105">
        <v>83</v>
      </c>
      <c r="Q105" s="16">
        <v>58</v>
      </c>
      <c r="R105">
        <v>326</v>
      </c>
      <c r="S105" s="16">
        <v>77</v>
      </c>
      <c r="T105">
        <v>409</v>
      </c>
      <c r="U105" s="10">
        <f t="shared" si="5"/>
        <v>78.202676864244751</v>
      </c>
      <c r="V105">
        <v>409</v>
      </c>
      <c r="W105" s="10">
        <f t="shared" si="6"/>
        <v>78.202676864244751</v>
      </c>
      <c r="X105">
        <v>173</v>
      </c>
      <c r="Y105" s="16">
        <v>56</v>
      </c>
      <c r="Z105">
        <f t="shared" si="7"/>
        <v>38.789237668161434</v>
      </c>
      <c r="AA105">
        <v>273</v>
      </c>
      <c r="AB105" s="16">
        <v>81</v>
      </c>
      <c r="AC105">
        <v>201100</v>
      </c>
      <c r="AD105" s="16">
        <v>46246</v>
      </c>
      <c r="AE105">
        <v>1018</v>
      </c>
      <c r="AF105" s="16">
        <v>121</v>
      </c>
      <c r="AG105">
        <v>39</v>
      </c>
      <c r="AH105" s="16">
        <v>41</v>
      </c>
      <c r="AI105" s="33">
        <v>14.6</v>
      </c>
      <c r="AJ105">
        <v>92</v>
      </c>
      <c r="AK105" s="16">
        <v>64</v>
      </c>
      <c r="AL105" s="33">
        <v>34.299999999999997</v>
      </c>
      <c r="AM105">
        <v>131</v>
      </c>
      <c r="AN105">
        <v>48.9</v>
      </c>
      <c r="AO105" s="7">
        <v>226992.81575898</v>
      </c>
      <c r="AP105">
        <v>111</v>
      </c>
      <c r="AQ105" s="16">
        <v>69</v>
      </c>
      <c r="AR105">
        <v>8</v>
      </c>
      <c r="AS105" s="16">
        <v>12</v>
      </c>
      <c r="AT105">
        <v>103</v>
      </c>
      <c r="AU105" s="16">
        <v>67</v>
      </c>
      <c r="AV105" s="10">
        <v>7.2072072072072073</v>
      </c>
      <c r="AW105">
        <v>72</v>
      </c>
      <c r="AX105" s="16">
        <v>49</v>
      </c>
      <c r="AY105">
        <v>42</v>
      </c>
      <c r="AZ105" s="16">
        <v>31</v>
      </c>
      <c r="BA105">
        <v>30</v>
      </c>
      <c r="BB105" s="16">
        <v>34</v>
      </c>
      <c r="BC105" s="10">
        <v>58.333333333333336</v>
      </c>
      <c r="BD105" s="9">
        <v>303</v>
      </c>
      <c r="BE105" s="9">
        <v>0</v>
      </c>
      <c r="BF105" s="48">
        <v>0</v>
      </c>
    </row>
    <row r="106" spans="1:58" x14ac:dyDescent="0.3">
      <c r="A106" s="5">
        <v>55079010700</v>
      </c>
      <c r="B106" t="s">
        <v>113</v>
      </c>
      <c r="C106">
        <v>1509</v>
      </c>
      <c r="D106" s="16">
        <v>215</v>
      </c>
      <c r="E106">
        <v>1278</v>
      </c>
      <c r="F106" s="16">
        <v>137</v>
      </c>
      <c r="G106">
        <v>231</v>
      </c>
      <c r="H106" s="16">
        <v>202</v>
      </c>
      <c r="I106" s="10">
        <f t="shared" si="4"/>
        <v>15.308151093439365</v>
      </c>
      <c r="J106">
        <v>37</v>
      </c>
      <c r="K106" s="16">
        <v>39</v>
      </c>
      <c r="L106">
        <v>9</v>
      </c>
      <c r="M106" s="16">
        <v>18</v>
      </c>
      <c r="N106">
        <v>88</v>
      </c>
      <c r="O106" s="16">
        <v>55</v>
      </c>
      <c r="P106">
        <v>113</v>
      </c>
      <c r="Q106" s="16">
        <v>79</v>
      </c>
      <c r="R106">
        <v>666</v>
      </c>
      <c r="S106" s="16">
        <v>144</v>
      </c>
      <c r="T106">
        <v>779</v>
      </c>
      <c r="U106" s="10">
        <f t="shared" si="5"/>
        <v>51.623591782637511</v>
      </c>
      <c r="V106">
        <v>876</v>
      </c>
      <c r="W106" s="10">
        <f t="shared" si="6"/>
        <v>58.05168986083499</v>
      </c>
      <c r="X106">
        <v>528</v>
      </c>
      <c r="Y106" s="16">
        <v>89</v>
      </c>
      <c r="Z106">
        <f t="shared" si="7"/>
        <v>41.314553990610328</v>
      </c>
      <c r="AA106">
        <v>750</v>
      </c>
      <c r="AB106" s="16">
        <v>156</v>
      </c>
      <c r="AC106">
        <v>230300</v>
      </c>
      <c r="AD106" s="16">
        <v>22662</v>
      </c>
      <c r="AE106">
        <v>1218</v>
      </c>
      <c r="AF106" s="16">
        <v>110</v>
      </c>
      <c r="AG106">
        <v>60</v>
      </c>
      <c r="AH106" s="16">
        <v>72</v>
      </c>
      <c r="AI106" s="33">
        <v>8</v>
      </c>
      <c r="AJ106">
        <v>280</v>
      </c>
      <c r="AK106" s="16">
        <v>116</v>
      </c>
      <c r="AL106" s="33">
        <v>37.299999999999997</v>
      </c>
      <c r="AM106">
        <v>340</v>
      </c>
      <c r="AN106">
        <v>45.3</v>
      </c>
      <c r="AO106" s="7">
        <v>221786.558516802</v>
      </c>
      <c r="AP106">
        <v>85</v>
      </c>
      <c r="AQ106" s="16">
        <v>84</v>
      </c>
      <c r="AR106">
        <v>0</v>
      </c>
      <c r="AS106" s="16">
        <v>10</v>
      </c>
      <c r="AT106">
        <v>85</v>
      </c>
      <c r="AU106" s="16">
        <v>84</v>
      </c>
      <c r="AV106" s="10">
        <v>0</v>
      </c>
      <c r="AW106">
        <v>137</v>
      </c>
      <c r="AX106" s="16">
        <v>81</v>
      </c>
      <c r="AY106">
        <v>61</v>
      </c>
      <c r="AZ106" s="16">
        <v>54</v>
      </c>
      <c r="BA106">
        <v>76</v>
      </c>
      <c r="BB106" s="16">
        <v>66</v>
      </c>
      <c r="BC106" s="10">
        <v>44.525547445255476</v>
      </c>
      <c r="BD106" s="9">
        <v>444</v>
      </c>
      <c r="BE106" s="9">
        <v>1</v>
      </c>
      <c r="BF106" s="48">
        <v>0.2252252252252252</v>
      </c>
    </row>
    <row r="107" spans="1:58" x14ac:dyDescent="0.3">
      <c r="A107" s="5">
        <v>55079010800</v>
      </c>
      <c r="B107" t="s">
        <v>114</v>
      </c>
      <c r="C107">
        <v>1572</v>
      </c>
      <c r="D107" s="16">
        <v>159</v>
      </c>
      <c r="E107">
        <v>1435</v>
      </c>
      <c r="F107" s="16">
        <v>152</v>
      </c>
      <c r="G107">
        <v>137</v>
      </c>
      <c r="H107" s="16">
        <v>85</v>
      </c>
      <c r="I107" s="10">
        <f t="shared" si="4"/>
        <v>8.7150127226463106</v>
      </c>
      <c r="J107">
        <v>85</v>
      </c>
      <c r="K107" s="16">
        <v>49</v>
      </c>
      <c r="L107">
        <v>110</v>
      </c>
      <c r="M107" s="16">
        <v>53</v>
      </c>
      <c r="N107">
        <v>204</v>
      </c>
      <c r="O107" s="16">
        <v>89</v>
      </c>
      <c r="P107">
        <v>101</v>
      </c>
      <c r="Q107" s="16">
        <v>66</v>
      </c>
      <c r="R107">
        <v>661</v>
      </c>
      <c r="S107" s="16">
        <v>141</v>
      </c>
      <c r="T107">
        <v>762</v>
      </c>
      <c r="U107" s="10">
        <f t="shared" si="5"/>
        <v>48.473282442748086</v>
      </c>
      <c r="V107">
        <v>1076</v>
      </c>
      <c r="W107" s="10">
        <f t="shared" si="6"/>
        <v>68.447837150127228</v>
      </c>
      <c r="X107">
        <v>309</v>
      </c>
      <c r="Y107" s="16">
        <v>100</v>
      </c>
      <c r="Z107">
        <f t="shared" si="7"/>
        <v>21.533101045296167</v>
      </c>
      <c r="AA107">
        <v>1126</v>
      </c>
      <c r="AB107" s="16">
        <v>148</v>
      </c>
      <c r="AC107">
        <v>299000</v>
      </c>
      <c r="AD107" s="16">
        <v>180249</v>
      </c>
      <c r="AE107">
        <v>1073</v>
      </c>
      <c r="AF107" s="16">
        <v>97</v>
      </c>
      <c r="AG107">
        <v>155</v>
      </c>
      <c r="AH107" s="16">
        <v>87</v>
      </c>
      <c r="AI107" s="33">
        <v>13.8</v>
      </c>
      <c r="AJ107">
        <v>351</v>
      </c>
      <c r="AK107" s="16">
        <v>107</v>
      </c>
      <c r="AL107" s="33">
        <v>31.2</v>
      </c>
      <c r="AM107">
        <v>506</v>
      </c>
      <c r="AN107">
        <v>45</v>
      </c>
      <c r="AO107" s="7">
        <v>306769.95798319299</v>
      </c>
      <c r="AP107">
        <v>103</v>
      </c>
      <c r="AQ107" s="16">
        <v>77</v>
      </c>
      <c r="AR107">
        <v>0</v>
      </c>
      <c r="AS107" s="16">
        <v>10</v>
      </c>
      <c r="AT107">
        <v>103</v>
      </c>
      <c r="AU107" s="16">
        <v>77</v>
      </c>
      <c r="AV107" s="10">
        <v>0</v>
      </c>
      <c r="AW107">
        <v>103</v>
      </c>
      <c r="AX107" s="16">
        <v>65</v>
      </c>
      <c r="AY107">
        <v>7</v>
      </c>
      <c r="AZ107" s="16">
        <v>11</v>
      </c>
      <c r="BA107">
        <v>96</v>
      </c>
      <c r="BB107" s="16">
        <v>63</v>
      </c>
      <c r="BC107" s="10">
        <v>6.7961165048543686</v>
      </c>
      <c r="BD107" s="9">
        <v>259</v>
      </c>
      <c r="BE107" s="9">
        <v>0</v>
      </c>
      <c r="BF107" s="48">
        <v>0</v>
      </c>
    </row>
    <row r="108" spans="1:58" x14ac:dyDescent="0.3">
      <c r="A108" s="5">
        <v>55079011000</v>
      </c>
      <c r="B108" t="s">
        <v>115</v>
      </c>
      <c r="C108">
        <v>2623</v>
      </c>
      <c r="D108" s="16">
        <v>273</v>
      </c>
      <c r="E108">
        <v>2428</v>
      </c>
      <c r="F108" s="16">
        <v>288</v>
      </c>
      <c r="G108">
        <v>195</v>
      </c>
      <c r="H108" s="16">
        <v>148</v>
      </c>
      <c r="I108" s="10">
        <f t="shared" si="4"/>
        <v>7.4342356080823482</v>
      </c>
      <c r="J108">
        <v>187</v>
      </c>
      <c r="K108" s="16">
        <v>112</v>
      </c>
      <c r="L108">
        <v>254</v>
      </c>
      <c r="M108" s="16">
        <v>108</v>
      </c>
      <c r="N108">
        <v>391</v>
      </c>
      <c r="O108" s="16">
        <v>177</v>
      </c>
      <c r="P108">
        <v>125</v>
      </c>
      <c r="Q108" s="16">
        <v>152</v>
      </c>
      <c r="R108">
        <v>792</v>
      </c>
      <c r="S108" s="16">
        <v>231</v>
      </c>
      <c r="T108">
        <v>917</v>
      </c>
      <c r="U108" s="10">
        <f t="shared" si="5"/>
        <v>34.959969500571866</v>
      </c>
      <c r="V108">
        <v>1562</v>
      </c>
      <c r="W108" s="10">
        <f t="shared" si="6"/>
        <v>59.550133434998095</v>
      </c>
      <c r="X108">
        <v>377</v>
      </c>
      <c r="Y108" s="16">
        <v>136</v>
      </c>
      <c r="Z108">
        <f t="shared" si="7"/>
        <v>15.527182866556839</v>
      </c>
      <c r="AA108">
        <v>2051</v>
      </c>
      <c r="AB108" s="16">
        <v>275</v>
      </c>
      <c r="AC108">
        <v>451500</v>
      </c>
      <c r="AD108" s="16">
        <v>112703</v>
      </c>
      <c r="AE108">
        <v>911</v>
      </c>
      <c r="AF108" s="16">
        <v>39</v>
      </c>
      <c r="AG108">
        <v>146</v>
      </c>
      <c r="AH108" s="16">
        <v>104</v>
      </c>
      <c r="AI108" s="33">
        <v>7.5</v>
      </c>
      <c r="AJ108">
        <v>765</v>
      </c>
      <c r="AK108" s="16">
        <v>214</v>
      </c>
      <c r="AL108" s="33">
        <v>39.200000000000003</v>
      </c>
      <c r="AM108">
        <v>911</v>
      </c>
      <c r="AN108">
        <v>46.7</v>
      </c>
      <c r="AO108" s="7">
        <v>335554.3663713485</v>
      </c>
      <c r="AP108">
        <v>393</v>
      </c>
      <c r="AQ108" s="16">
        <v>170</v>
      </c>
      <c r="AR108">
        <v>0</v>
      </c>
      <c r="AS108" s="16">
        <v>10</v>
      </c>
      <c r="AT108">
        <v>393</v>
      </c>
      <c r="AU108" s="16">
        <v>170</v>
      </c>
      <c r="AV108" s="10">
        <v>0</v>
      </c>
      <c r="AW108">
        <v>117</v>
      </c>
      <c r="AX108" s="16">
        <v>98</v>
      </c>
      <c r="AY108">
        <v>0</v>
      </c>
      <c r="AZ108" s="16">
        <v>10</v>
      </c>
      <c r="BA108">
        <v>117</v>
      </c>
      <c r="BB108" s="16">
        <v>98</v>
      </c>
      <c r="BC108" s="10">
        <v>0</v>
      </c>
      <c r="BD108" s="9">
        <v>194</v>
      </c>
      <c r="BE108" s="9">
        <v>4</v>
      </c>
      <c r="BF108" s="48">
        <v>2.061855670103093</v>
      </c>
    </row>
    <row r="109" spans="1:58" x14ac:dyDescent="0.3">
      <c r="A109" s="5">
        <v>55079011100</v>
      </c>
      <c r="B109" t="s">
        <v>116</v>
      </c>
      <c r="C109">
        <v>925</v>
      </c>
      <c r="D109" s="16">
        <v>108</v>
      </c>
      <c r="E109">
        <v>891</v>
      </c>
      <c r="F109" s="16">
        <v>110</v>
      </c>
      <c r="G109">
        <v>34</v>
      </c>
      <c r="H109" s="16">
        <v>40</v>
      </c>
      <c r="I109" s="10">
        <f t="shared" si="4"/>
        <v>3.6756756756756754</v>
      </c>
      <c r="J109">
        <v>20</v>
      </c>
      <c r="K109" s="16">
        <v>22</v>
      </c>
      <c r="L109">
        <v>113</v>
      </c>
      <c r="M109" s="16">
        <v>53</v>
      </c>
      <c r="N109">
        <v>27</v>
      </c>
      <c r="O109" s="16">
        <v>25</v>
      </c>
      <c r="P109">
        <v>51</v>
      </c>
      <c r="Q109" s="16">
        <v>46</v>
      </c>
      <c r="R109">
        <v>512</v>
      </c>
      <c r="S109" s="16">
        <v>120</v>
      </c>
      <c r="T109">
        <v>563</v>
      </c>
      <c r="U109" s="10">
        <f t="shared" si="5"/>
        <v>60.864864864864863</v>
      </c>
      <c r="V109">
        <v>703</v>
      </c>
      <c r="W109" s="10">
        <f t="shared" si="6"/>
        <v>76</v>
      </c>
      <c r="X109">
        <v>157</v>
      </c>
      <c r="Y109" s="16">
        <v>49</v>
      </c>
      <c r="Z109">
        <f t="shared" si="7"/>
        <v>17.620650953984288</v>
      </c>
      <c r="AA109">
        <v>734</v>
      </c>
      <c r="AB109" s="16">
        <v>106</v>
      </c>
      <c r="AC109">
        <v>292500</v>
      </c>
      <c r="AD109" s="16">
        <v>36513</v>
      </c>
      <c r="AE109">
        <v>1115</v>
      </c>
      <c r="AF109" s="16">
        <v>89</v>
      </c>
      <c r="AG109">
        <v>78</v>
      </c>
      <c r="AH109" s="16">
        <v>49</v>
      </c>
      <c r="AI109" s="33">
        <v>10.8</v>
      </c>
      <c r="AJ109">
        <v>213</v>
      </c>
      <c r="AK109" s="16">
        <v>71</v>
      </c>
      <c r="AL109" s="33">
        <v>29.5</v>
      </c>
      <c r="AM109">
        <v>291</v>
      </c>
      <c r="AN109">
        <v>40.299999999999997</v>
      </c>
      <c r="AO109" s="7">
        <v>318568.80252100801</v>
      </c>
      <c r="AP109">
        <v>96</v>
      </c>
      <c r="AQ109" s="16">
        <v>76</v>
      </c>
      <c r="AR109">
        <v>0</v>
      </c>
      <c r="AS109" s="16">
        <v>10</v>
      </c>
      <c r="AT109">
        <v>96</v>
      </c>
      <c r="AU109" s="16">
        <v>76</v>
      </c>
      <c r="AV109" s="10">
        <v>0</v>
      </c>
      <c r="AW109">
        <v>73</v>
      </c>
      <c r="AX109" s="16">
        <v>44</v>
      </c>
      <c r="AY109">
        <v>12</v>
      </c>
      <c r="AZ109" s="16">
        <v>18</v>
      </c>
      <c r="BA109">
        <v>61</v>
      </c>
      <c r="BB109" s="16">
        <v>41</v>
      </c>
      <c r="BC109" s="10">
        <v>16.43835616438356</v>
      </c>
      <c r="BD109" s="9">
        <v>122</v>
      </c>
      <c r="BE109" s="9">
        <v>0</v>
      </c>
      <c r="BF109" s="48">
        <v>0</v>
      </c>
    </row>
    <row r="110" spans="1:58" x14ac:dyDescent="0.3">
      <c r="A110" s="5">
        <v>55079011200</v>
      </c>
      <c r="B110" t="s">
        <v>117</v>
      </c>
      <c r="C110">
        <v>1789</v>
      </c>
      <c r="D110" s="16">
        <v>144</v>
      </c>
      <c r="E110">
        <v>1576</v>
      </c>
      <c r="F110" s="16">
        <v>157</v>
      </c>
      <c r="G110">
        <v>213</v>
      </c>
      <c r="H110" s="16">
        <v>114</v>
      </c>
      <c r="I110" s="10">
        <f t="shared" si="4"/>
        <v>11.906092789267747</v>
      </c>
      <c r="J110">
        <v>226</v>
      </c>
      <c r="K110" s="16">
        <v>108</v>
      </c>
      <c r="L110">
        <v>52</v>
      </c>
      <c r="M110" s="16">
        <v>32</v>
      </c>
      <c r="N110">
        <v>42</v>
      </c>
      <c r="O110" s="16">
        <v>36</v>
      </c>
      <c r="P110">
        <v>123</v>
      </c>
      <c r="Q110" s="16">
        <v>79</v>
      </c>
      <c r="R110">
        <v>592</v>
      </c>
      <c r="S110" s="16">
        <v>120</v>
      </c>
      <c r="T110">
        <v>715</v>
      </c>
      <c r="U110" s="10">
        <f t="shared" si="5"/>
        <v>39.966461710452769</v>
      </c>
      <c r="V110">
        <v>809</v>
      </c>
      <c r="W110" s="10">
        <f t="shared" si="6"/>
        <v>45.22079373951928</v>
      </c>
      <c r="X110">
        <v>481</v>
      </c>
      <c r="Y110" s="16">
        <v>160</v>
      </c>
      <c r="Z110">
        <f t="shared" si="7"/>
        <v>30.520304568527916</v>
      </c>
      <c r="AA110">
        <v>1095</v>
      </c>
      <c r="AB110" s="16">
        <v>130</v>
      </c>
      <c r="AC110">
        <v>273100</v>
      </c>
      <c r="AD110" s="16">
        <v>67641</v>
      </c>
      <c r="AE110">
        <v>1245</v>
      </c>
      <c r="AF110" s="16">
        <v>184</v>
      </c>
      <c r="AG110">
        <v>167</v>
      </c>
      <c r="AH110" s="16">
        <v>100</v>
      </c>
      <c r="AI110" s="33">
        <v>15.8</v>
      </c>
      <c r="AJ110">
        <v>359</v>
      </c>
      <c r="AK110" s="16">
        <v>116</v>
      </c>
      <c r="AL110" s="33">
        <v>34</v>
      </c>
      <c r="AM110">
        <v>526</v>
      </c>
      <c r="AN110">
        <v>49.8</v>
      </c>
      <c r="AO110" s="7">
        <v>312111.73081969249</v>
      </c>
      <c r="AP110">
        <v>146</v>
      </c>
      <c r="AQ110" s="16">
        <v>90</v>
      </c>
      <c r="AR110">
        <v>1</v>
      </c>
      <c r="AS110" s="16">
        <v>2</v>
      </c>
      <c r="AT110">
        <v>145</v>
      </c>
      <c r="AU110" s="16">
        <v>90</v>
      </c>
      <c r="AV110" s="10">
        <v>0.68493150684931503</v>
      </c>
      <c r="AW110">
        <v>163</v>
      </c>
      <c r="AX110" s="16">
        <v>110</v>
      </c>
      <c r="AY110">
        <v>86</v>
      </c>
      <c r="AZ110" s="16">
        <v>111</v>
      </c>
      <c r="BA110">
        <v>77</v>
      </c>
      <c r="BB110" s="16">
        <v>47</v>
      </c>
      <c r="BC110" s="10">
        <v>52.760736196319016</v>
      </c>
      <c r="BD110" s="9">
        <v>349</v>
      </c>
      <c r="BE110" s="9">
        <v>0</v>
      </c>
      <c r="BF110" s="48">
        <v>0</v>
      </c>
    </row>
    <row r="111" spans="1:58" x14ac:dyDescent="0.3">
      <c r="A111" s="5">
        <v>55079011300</v>
      </c>
      <c r="B111" t="s">
        <v>118</v>
      </c>
      <c r="C111">
        <v>1813</v>
      </c>
      <c r="D111" s="16">
        <v>138</v>
      </c>
      <c r="E111">
        <v>1592</v>
      </c>
      <c r="F111" s="16">
        <v>166</v>
      </c>
      <c r="G111">
        <v>221</v>
      </c>
      <c r="H111" s="16">
        <v>118</v>
      </c>
      <c r="I111" s="10">
        <f t="shared" si="4"/>
        <v>12.189740761169332</v>
      </c>
      <c r="J111">
        <v>156</v>
      </c>
      <c r="K111" s="16">
        <v>70</v>
      </c>
      <c r="L111">
        <v>67</v>
      </c>
      <c r="M111" s="16">
        <v>41</v>
      </c>
      <c r="N111">
        <v>39</v>
      </c>
      <c r="O111" s="16">
        <v>49</v>
      </c>
      <c r="P111">
        <v>9</v>
      </c>
      <c r="Q111" s="16">
        <v>14</v>
      </c>
      <c r="R111">
        <v>245</v>
      </c>
      <c r="S111" s="16">
        <v>111</v>
      </c>
      <c r="T111">
        <v>254</v>
      </c>
      <c r="U111" s="10">
        <f t="shared" si="5"/>
        <v>14.009928295642581</v>
      </c>
      <c r="V111">
        <v>360</v>
      </c>
      <c r="W111" s="10">
        <f t="shared" si="6"/>
        <v>19.856591285162715</v>
      </c>
      <c r="X111">
        <v>195</v>
      </c>
      <c r="Y111" s="16">
        <v>52</v>
      </c>
      <c r="Z111">
        <f t="shared" si="7"/>
        <v>12.248743718592966</v>
      </c>
      <c r="AA111">
        <v>1397</v>
      </c>
      <c r="AB111" s="16">
        <v>159</v>
      </c>
      <c r="AC111">
        <v>286100</v>
      </c>
      <c r="AD111" s="16">
        <v>19544</v>
      </c>
      <c r="AE111">
        <v>1745</v>
      </c>
      <c r="AF111" s="16">
        <v>127</v>
      </c>
      <c r="AG111">
        <v>96</v>
      </c>
      <c r="AH111" s="16">
        <v>63</v>
      </c>
      <c r="AI111" s="33">
        <v>7.1</v>
      </c>
      <c r="AJ111">
        <v>294</v>
      </c>
      <c r="AK111" s="16">
        <v>92</v>
      </c>
      <c r="AL111" s="33">
        <v>21.7</v>
      </c>
      <c r="AM111">
        <v>390</v>
      </c>
      <c r="AN111">
        <v>28.799999999999997</v>
      </c>
      <c r="AO111" s="7">
        <v>373100</v>
      </c>
      <c r="AP111">
        <v>181</v>
      </c>
      <c r="AQ111" s="16">
        <v>123</v>
      </c>
      <c r="AR111">
        <v>0</v>
      </c>
      <c r="AS111" s="16">
        <v>10</v>
      </c>
      <c r="AT111">
        <v>181</v>
      </c>
      <c r="AU111" s="16">
        <v>123</v>
      </c>
      <c r="AV111" s="10">
        <v>0</v>
      </c>
      <c r="AW111">
        <v>154</v>
      </c>
      <c r="AX111" s="16">
        <v>103</v>
      </c>
      <c r="AY111">
        <v>0</v>
      </c>
      <c r="AZ111" s="16">
        <v>10</v>
      </c>
      <c r="BA111">
        <v>154</v>
      </c>
      <c r="BB111" s="16">
        <v>103</v>
      </c>
      <c r="BC111" s="10">
        <v>0</v>
      </c>
      <c r="BD111" s="9">
        <v>94</v>
      </c>
      <c r="BE111" s="9">
        <v>0</v>
      </c>
      <c r="BF111" s="48">
        <v>0</v>
      </c>
    </row>
    <row r="112" spans="1:58" x14ac:dyDescent="0.3">
      <c r="A112" s="5">
        <v>55079011400</v>
      </c>
      <c r="B112" t="s">
        <v>119</v>
      </c>
      <c r="C112">
        <v>1043</v>
      </c>
      <c r="D112" s="16">
        <v>148</v>
      </c>
      <c r="E112">
        <v>921</v>
      </c>
      <c r="F112" s="16">
        <v>143</v>
      </c>
      <c r="G112">
        <v>122</v>
      </c>
      <c r="H112" s="16">
        <v>80</v>
      </c>
      <c r="I112" s="10">
        <f t="shared" si="4"/>
        <v>11.697027804410356</v>
      </c>
      <c r="J112">
        <v>44</v>
      </c>
      <c r="K112" s="16">
        <v>37</v>
      </c>
      <c r="L112">
        <v>36</v>
      </c>
      <c r="M112" s="16">
        <v>39</v>
      </c>
      <c r="N112">
        <v>24</v>
      </c>
      <c r="O112" s="16">
        <v>37</v>
      </c>
      <c r="P112">
        <v>54</v>
      </c>
      <c r="Q112" s="16">
        <v>41</v>
      </c>
      <c r="R112">
        <v>465</v>
      </c>
      <c r="S112" s="16">
        <v>104</v>
      </c>
      <c r="T112">
        <v>519</v>
      </c>
      <c r="U112" s="10">
        <f t="shared" si="5"/>
        <v>49.760306807286675</v>
      </c>
      <c r="V112">
        <v>579</v>
      </c>
      <c r="W112" s="10">
        <f t="shared" si="6"/>
        <v>55.512943432406523</v>
      </c>
      <c r="X112">
        <v>325</v>
      </c>
      <c r="Y112" s="16">
        <v>100</v>
      </c>
      <c r="Z112">
        <f t="shared" si="7"/>
        <v>35.287730727470141</v>
      </c>
      <c r="AA112">
        <v>596</v>
      </c>
      <c r="AB112" s="16">
        <v>128</v>
      </c>
      <c r="AC112">
        <v>287500</v>
      </c>
      <c r="AD112" s="16">
        <v>44385</v>
      </c>
      <c r="AE112">
        <v>1182</v>
      </c>
      <c r="AF112" s="16">
        <v>314</v>
      </c>
      <c r="AG112">
        <v>46</v>
      </c>
      <c r="AH112" s="16">
        <v>25</v>
      </c>
      <c r="AI112" s="33">
        <v>8.1999999999999993</v>
      </c>
      <c r="AJ112">
        <v>192</v>
      </c>
      <c r="AK112" s="16">
        <v>130</v>
      </c>
      <c r="AL112" s="33">
        <v>34</v>
      </c>
      <c r="AM112">
        <v>238</v>
      </c>
      <c r="AN112">
        <v>42.2</v>
      </c>
      <c r="AO112" s="7">
        <v>314570.140280561</v>
      </c>
      <c r="AP112">
        <v>189</v>
      </c>
      <c r="AQ112" s="16">
        <v>118</v>
      </c>
      <c r="AR112">
        <v>9</v>
      </c>
      <c r="AS112" s="16">
        <v>10</v>
      </c>
      <c r="AT112">
        <v>180</v>
      </c>
      <c r="AU112" s="16">
        <v>118</v>
      </c>
      <c r="AV112" s="10">
        <v>4.7619047619047619</v>
      </c>
      <c r="AW112">
        <v>59</v>
      </c>
      <c r="AX112" s="16">
        <v>49</v>
      </c>
      <c r="AY112">
        <v>43</v>
      </c>
      <c r="AZ112" s="16">
        <v>47</v>
      </c>
      <c r="BA112">
        <v>16</v>
      </c>
      <c r="BB112" s="16">
        <v>14</v>
      </c>
      <c r="BC112" s="10">
        <v>72.881355932203391</v>
      </c>
      <c r="BD112" s="9">
        <v>146</v>
      </c>
      <c r="BE112" s="9">
        <v>0</v>
      </c>
      <c r="BF112" s="48">
        <v>0</v>
      </c>
    </row>
    <row r="113" spans="1:58" x14ac:dyDescent="0.3">
      <c r="A113" s="5">
        <v>55079012200</v>
      </c>
      <c r="B113" t="s">
        <v>120</v>
      </c>
      <c r="C113">
        <v>762</v>
      </c>
      <c r="D113" s="16">
        <v>75</v>
      </c>
      <c r="E113">
        <v>608</v>
      </c>
      <c r="F113" s="16">
        <v>90</v>
      </c>
      <c r="G113">
        <v>154</v>
      </c>
      <c r="H113" s="16">
        <v>60</v>
      </c>
      <c r="I113" s="10">
        <f t="shared" si="4"/>
        <v>20.209973753280842</v>
      </c>
      <c r="J113">
        <v>0</v>
      </c>
      <c r="K113" s="16">
        <v>10</v>
      </c>
      <c r="L113">
        <v>70</v>
      </c>
      <c r="M113" s="16">
        <v>45</v>
      </c>
      <c r="N113">
        <v>17</v>
      </c>
      <c r="O113" s="16">
        <v>23</v>
      </c>
      <c r="P113">
        <v>99</v>
      </c>
      <c r="Q113" s="16">
        <v>40</v>
      </c>
      <c r="R113">
        <v>538</v>
      </c>
      <c r="S113" s="16">
        <v>107</v>
      </c>
      <c r="T113">
        <v>637</v>
      </c>
      <c r="U113" s="10">
        <f t="shared" si="5"/>
        <v>83.59580052493439</v>
      </c>
      <c r="V113">
        <v>724</v>
      </c>
      <c r="W113" s="10">
        <f t="shared" si="6"/>
        <v>95.01312335958005</v>
      </c>
      <c r="X113">
        <v>211</v>
      </c>
      <c r="Y113" s="16">
        <v>74</v>
      </c>
      <c r="Z113">
        <f t="shared" si="7"/>
        <v>34.703947368421048</v>
      </c>
      <c r="AA113">
        <v>397</v>
      </c>
      <c r="AB113" s="16">
        <v>67</v>
      </c>
      <c r="AC113">
        <v>95500</v>
      </c>
      <c r="AD113" s="16">
        <v>8581</v>
      </c>
      <c r="AE113">
        <v>780</v>
      </c>
      <c r="AF113" s="16">
        <v>52</v>
      </c>
      <c r="AG113">
        <v>29</v>
      </c>
      <c r="AH113" s="16">
        <v>30</v>
      </c>
      <c r="AI113" s="33">
        <v>7.3</v>
      </c>
      <c r="AJ113">
        <v>204</v>
      </c>
      <c r="AK113" s="16">
        <v>60</v>
      </c>
      <c r="AL113" s="33">
        <v>51.4</v>
      </c>
      <c r="AM113">
        <v>233</v>
      </c>
      <c r="AN113">
        <v>58.699999999999996</v>
      </c>
      <c r="AO113" s="7">
        <v>82487.662825651292</v>
      </c>
      <c r="AP113">
        <v>206</v>
      </c>
      <c r="AQ113" s="16">
        <v>65</v>
      </c>
      <c r="AR113">
        <v>5</v>
      </c>
      <c r="AS113" s="16">
        <v>7</v>
      </c>
      <c r="AT113">
        <v>201</v>
      </c>
      <c r="AU113" s="16">
        <v>63</v>
      </c>
      <c r="AV113" s="10">
        <v>2.4271844660194173</v>
      </c>
      <c r="AW113">
        <v>9</v>
      </c>
      <c r="AX113" s="16">
        <v>14</v>
      </c>
      <c r="AY113">
        <v>9</v>
      </c>
      <c r="AZ113" s="16">
        <v>14</v>
      </c>
      <c r="BA113">
        <v>0</v>
      </c>
      <c r="BB113" s="16">
        <v>10</v>
      </c>
      <c r="BC113" s="10">
        <v>100</v>
      </c>
      <c r="BD113" s="9">
        <v>458</v>
      </c>
      <c r="BE113" s="9">
        <v>3</v>
      </c>
      <c r="BF113" s="48">
        <v>0.65502183406113534</v>
      </c>
    </row>
    <row r="114" spans="1:58" x14ac:dyDescent="0.3">
      <c r="A114" s="5">
        <v>55079012300</v>
      </c>
      <c r="B114" t="s">
        <v>121</v>
      </c>
      <c r="C114">
        <v>562</v>
      </c>
      <c r="D114" s="16">
        <v>135</v>
      </c>
      <c r="E114">
        <v>443</v>
      </c>
      <c r="F114" s="16">
        <v>142</v>
      </c>
      <c r="G114">
        <v>119</v>
      </c>
      <c r="H114" s="16">
        <v>62</v>
      </c>
      <c r="I114" s="10">
        <f t="shared" si="4"/>
        <v>21.17437722419929</v>
      </c>
      <c r="J114">
        <v>45</v>
      </c>
      <c r="K114" s="16">
        <v>29</v>
      </c>
      <c r="L114">
        <v>29</v>
      </c>
      <c r="M114" s="16">
        <v>31</v>
      </c>
      <c r="N114">
        <v>156</v>
      </c>
      <c r="O114" s="16">
        <v>127</v>
      </c>
      <c r="P114">
        <v>108</v>
      </c>
      <c r="Q114" s="16">
        <v>59</v>
      </c>
      <c r="R114">
        <v>211</v>
      </c>
      <c r="S114" s="16">
        <v>78</v>
      </c>
      <c r="T114">
        <v>319</v>
      </c>
      <c r="U114" s="10">
        <f t="shared" si="5"/>
        <v>56.761565836298935</v>
      </c>
      <c r="V114">
        <v>504</v>
      </c>
      <c r="W114" s="10">
        <f t="shared" si="6"/>
        <v>89.679715302491104</v>
      </c>
      <c r="X114">
        <v>83</v>
      </c>
      <c r="Y114" s="16">
        <v>51</v>
      </c>
      <c r="Z114">
        <f t="shared" si="7"/>
        <v>18.735891647855528</v>
      </c>
      <c r="AA114">
        <v>360</v>
      </c>
      <c r="AB114" s="16">
        <v>144</v>
      </c>
      <c r="AC114">
        <v>79600</v>
      </c>
      <c r="AD114" s="16">
        <v>35125</v>
      </c>
      <c r="AE114">
        <v>838</v>
      </c>
      <c r="AF114" s="16">
        <v>153</v>
      </c>
      <c r="AG114">
        <v>0</v>
      </c>
      <c r="AH114" s="16">
        <v>10</v>
      </c>
      <c r="AI114" s="33">
        <v>0</v>
      </c>
      <c r="AJ114">
        <v>196</v>
      </c>
      <c r="AK114" s="16">
        <v>140</v>
      </c>
      <c r="AL114" s="33">
        <v>60.7</v>
      </c>
      <c r="AM114">
        <v>196</v>
      </c>
      <c r="AN114">
        <v>60.7</v>
      </c>
      <c r="AO114" s="7">
        <v>131328.2155272305</v>
      </c>
      <c r="AP114">
        <v>352</v>
      </c>
      <c r="AQ114" s="16">
        <v>134</v>
      </c>
      <c r="AR114">
        <v>54</v>
      </c>
      <c r="AS114" s="16">
        <v>51</v>
      </c>
      <c r="AT114">
        <v>298</v>
      </c>
      <c r="AU114" s="16">
        <v>136</v>
      </c>
      <c r="AV114" s="10">
        <v>15.340909090909092</v>
      </c>
      <c r="AW114">
        <v>6</v>
      </c>
      <c r="AX114" s="16">
        <v>10</v>
      </c>
      <c r="AY114">
        <v>0</v>
      </c>
      <c r="AZ114" s="16">
        <v>10</v>
      </c>
      <c r="BA114">
        <v>6</v>
      </c>
      <c r="BB114" s="16">
        <v>10</v>
      </c>
      <c r="BC114" s="10">
        <v>0</v>
      </c>
      <c r="BD114" s="9">
        <v>207</v>
      </c>
      <c r="BE114" s="9">
        <v>0</v>
      </c>
      <c r="BF114" s="48">
        <v>0</v>
      </c>
    </row>
    <row r="115" spans="1:58" x14ac:dyDescent="0.3">
      <c r="A115" s="5">
        <v>55079012400</v>
      </c>
      <c r="B115" t="s">
        <v>122</v>
      </c>
      <c r="C115">
        <v>1253</v>
      </c>
      <c r="D115" s="16">
        <v>102</v>
      </c>
      <c r="E115">
        <v>1159</v>
      </c>
      <c r="F115" s="16">
        <v>113</v>
      </c>
      <c r="G115">
        <v>94</v>
      </c>
      <c r="H115" s="16">
        <v>71</v>
      </c>
      <c r="I115" s="10">
        <f t="shared" si="4"/>
        <v>7.5019952114924182</v>
      </c>
      <c r="J115">
        <v>0</v>
      </c>
      <c r="K115" s="16">
        <v>10</v>
      </c>
      <c r="L115">
        <v>105</v>
      </c>
      <c r="M115" s="16">
        <v>68</v>
      </c>
      <c r="N115">
        <v>215</v>
      </c>
      <c r="O115" s="16">
        <v>98</v>
      </c>
      <c r="P115">
        <v>164</v>
      </c>
      <c r="Q115" s="16">
        <v>99</v>
      </c>
      <c r="R115">
        <v>753</v>
      </c>
      <c r="S115" s="16">
        <v>121</v>
      </c>
      <c r="T115">
        <v>917</v>
      </c>
      <c r="U115" s="10">
        <f t="shared" si="5"/>
        <v>73.184357541899431</v>
      </c>
      <c r="V115">
        <v>1237</v>
      </c>
      <c r="W115" s="10">
        <f t="shared" si="6"/>
        <v>98.723064644852357</v>
      </c>
      <c r="X115">
        <v>520</v>
      </c>
      <c r="Y115" s="16">
        <v>106</v>
      </c>
      <c r="Z115">
        <f t="shared" si="7"/>
        <v>44.866264020707511</v>
      </c>
      <c r="AA115">
        <v>639</v>
      </c>
      <c r="AB115" s="16">
        <v>127</v>
      </c>
      <c r="AC115">
        <v>184200</v>
      </c>
      <c r="AD115" s="16">
        <v>16502</v>
      </c>
      <c r="AE115">
        <v>983</v>
      </c>
      <c r="AF115" s="16">
        <v>53</v>
      </c>
      <c r="AG115">
        <v>17</v>
      </c>
      <c r="AH115" s="16">
        <v>20</v>
      </c>
      <c r="AI115" s="33">
        <v>2.9</v>
      </c>
      <c r="AJ115">
        <v>197</v>
      </c>
      <c r="AK115" s="16">
        <v>100</v>
      </c>
      <c r="AL115" s="33">
        <v>33.9</v>
      </c>
      <c r="AM115">
        <v>214</v>
      </c>
      <c r="AN115">
        <v>36.799999999999997</v>
      </c>
      <c r="AO115" s="7">
        <v>190000</v>
      </c>
      <c r="AP115">
        <v>215</v>
      </c>
      <c r="AQ115" s="16">
        <v>111</v>
      </c>
      <c r="AR115">
        <v>52</v>
      </c>
      <c r="AS115" s="16">
        <v>53</v>
      </c>
      <c r="AT115">
        <v>163</v>
      </c>
      <c r="AU115" s="16">
        <v>90</v>
      </c>
      <c r="AV115" s="10">
        <v>24.186046511627907</v>
      </c>
      <c r="AW115">
        <v>151</v>
      </c>
      <c r="AX115" s="16">
        <v>72</v>
      </c>
      <c r="AY115">
        <v>49</v>
      </c>
      <c r="AZ115" s="16">
        <v>46</v>
      </c>
      <c r="BA115">
        <v>102</v>
      </c>
      <c r="BB115" s="16">
        <v>63</v>
      </c>
      <c r="BC115" s="10">
        <v>32.450331125827816</v>
      </c>
      <c r="BD115" s="9">
        <v>688</v>
      </c>
      <c r="BE115" s="9">
        <v>2</v>
      </c>
      <c r="BF115" s="48">
        <v>0.29069767441860472</v>
      </c>
    </row>
    <row r="116" spans="1:58" x14ac:dyDescent="0.3">
      <c r="A116" s="5">
        <v>55079012500</v>
      </c>
      <c r="B116" t="s">
        <v>123</v>
      </c>
      <c r="C116">
        <v>1101</v>
      </c>
      <c r="D116" s="16">
        <v>188</v>
      </c>
      <c r="E116">
        <v>1042</v>
      </c>
      <c r="F116" s="16">
        <v>185</v>
      </c>
      <c r="G116">
        <v>59</v>
      </c>
      <c r="H116" s="16">
        <v>46</v>
      </c>
      <c r="I116" s="10">
        <f t="shared" si="4"/>
        <v>5.3587647593097181</v>
      </c>
      <c r="J116">
        <v>37</v>
      </c>
      <c r="K116" s="16">
        <v>34</v>
      </c>
      <c r="L116">
        <v>69</v>
      </c>
      <c r="M116" s="16">
        <v>40</v>
      </c>
      <c r="N116">
        <v>120</v>
      </c>
      <c r="O116" s="16">
        <v>58</v>
      </c>
      <c r="P116">
        <v>99</v>
      </c>
      <c r="Q116" s="16">
        <v>52</v>
      </c>
      <c r="R116">
        <v>593</v>
      </c>
      <c r="S116" s="16">
        <v>105</v>
      </c>
      <c r="T116">
        <v>692</v>
      </c>
      <c r="U116" s="10">
        <f t="shared" si="5"/>
        <v>62.851952770208896</v>
      </c>
      <c r="V116">
        <v>881</v>
      </c>
      <c r="W116" s="10">
        <f t="shared" si="6"/>
        <v>80.018165304268848</v>
      </c>
      <c r="X116">
        <v>533</v>
      </c>
      <c r="Y116" s="16">
        <v>83</v>
      </c>
      <c r="Z116">
        <f t="shared" si="7"/>
        <v>51.151631477927062</v>
      </c>
      <c r="AA116">
        <v>509</v>
      </c>
      <c r="AB116" s="16">
        <v>181</v>
      </c>
      <c r="AC116">
        <v>251300</v>
      </c>
      <c r="AD116" s="16">
        <v>36317</v>
      </c>
      <c r="AE116">
        <v>1067</v>
      </c>
      <c r="AF116" s="16">
        <v>57</v>
      </c>
      <c r="AG116">
        <v>19</v>
      </c>
      <c r="AH116" s="16">
        <v>28</v>
      </c>
      <c r="AI116" s="33">
        <v>3.8</v>
      </c>
      <c r="AJ116">
        <v>211</v>
      </c>
      <c r="AK116" s="16">
        <v>137</v>
      </c>
      <c r="AL116" s="33">
        <v>42</v>
      </c>
      <c r="AM116">
        <v>230</v>
      </c>
      <c r="AN116">
        <v>45.8</v>
      </c>
      <c r="AO116" s="7">
        <v>308810.73737371445</v>
      </c>
      <c r="AP116">
        <v>57</v>
      </c>
      <c r="AQ116" s="16">
        <v>42</v>
      </c>
      <c r="AR116">
        <v>7</v>
      </c>
      <c r="AS116" s="16">
        <v>11</v>
      </c>
      <c r="AT116">
        <v>50</v>
      </c>
      <c r="AU116" s="16">
        <v>41</v>
      </c>
      <c r="AV116" s="10">
        <v>12.280701754385964</v>
      </c>
      <c r="AW116">
        <v>50</v>
      </c>
      <c r="AX116" s="16">
        <v>28</v>
      </c>
      <c r="AY116">
        <v>21</v>
      </c>
      <c r="AZ116" s="16">
        <v>20</v>
      </c>
      <c r="BA116">
        <v>29</v>
      </c>
      <c r="BB116" s="16">
        <v>20</v>
      </c>
      <c r="BC116" s="10">
        <v>42</v>
      </c>
      <c r="BD116" s="9">
        <v>619</v>
      </c>
      <c r="BE116" s="9">
        <v>0</v>
      </c>
      <c r="BF116" s="48">
        <v>0</v>
      </c>
    </row>
    <row r="117" spans="1:58" x14ac:dyDescent="0.3">
      <c r="A117" s="5">
        <v>55079012600</v>
      </c>
      <c r="B117" t="s">
        <v>124</v>
      </c>
      <c r="C117">
        <v>1045</v>
      </c>
      <c r="D117" s="16">
        <v>69</v>
      </c>
      <c r="E117">
        <v>1045</v>
      </c>
      <c r="F117" s="16">
        <v>69</v>
      </c>
      <c r="G117">
        <v>0</v>
      </c>
      <c r="H117" s="16">
        <v>10</v>
      </c>
      <c r="I117" s="10">
        <f t="shared" si="4"/>
        <v>0</v>
      </c>
      <c r="J117">
        <v>46</v>
      </c>
      <c r="K117" s="16">
        <v>37</v>
      </c>
      <c r="L117">
        <v>111</v>
      </c>
      <c r="M117" s="16">
        <v>71</v>
      </c>
      <c r="N117">
        <v>230</v>
      </c>
      <c r="O117" s="16">
        <v>99</v>
      </c>
      <c r="P117">
        <v>108</v>
      </c>
      <c r="Q117" s="16">
        <v>61</v>
      </c>
      <c r="R117">
        <v>485</v>
      </c>
      <c r="S117" s="16">
        <v>89</v>
      </c>
      <c r="T117">
        <v>593</v>
      </c>
      <c r="U117" s="10">
        <f t="shared" si="5"/>
        <v>56.746411483253588</v>
      </c>
      <c r="V117">
        <v>934</v>
      </c>
      <c r="W117" s="10">
        <f t="shared" si="6"/>
        <v>89.377990430622006</v>
      </c>
      <c r="X117">
        <v>543</v>
      </c>
      <c r="Y117" s="16">
        <v>96</v>
      </c>
      <c r="Z117">
        <f t="shared" si="7"/>
        <v>51.961722488038276</v>
      </c>
      <c r="AA117">
        <v>502</v>
      </c>
      <c r="AB117" s="16">
        <v>128</v>
      </c>
      <c r="AC117">
        <v>179000</v>
      </c>
      <c r="AD117" s="16">
        <v>21195</v>
      </c>
      <c r="AE117">
        <v>1044</v>
      </c>
      <c r="AF117" s="16">
        <v>112</v>
      </c>
      <c r="AG117">
        <v>22</v>
      </c>
      <c r="AH117" s="16">
        <v>24</v>
      </c>
      <c r="AI117" s="33">
        <v>4.5</v>
      </c>
      <c r="AJ117">
        <v>173</v>
      </c>
      <c r="AK117" s="16">
        <v>86</v>
      </c>
      <c r="AL117" s="33">
        <v>35.200000000000003</v>
      </c>
      <c r="AM117">
        <v>195</v>
      </c>
      <c r="AN117">
        <v>39.700000000000003</v>
      </c>
      <c r="AO117" s="7">
        <v>211998.67481585499</v>
      </c>
      <c r="AP117">
        <v>32</v>
      </c>
      <c r="AQ117" s="16">
        <v>29</v>
      </c>
      <c r="AR117">
        <v>0</v>
      </c>
      <c r="AS117" s="16">
        <v>10</v>
      </c>
      <c r="AT117">
        <v>32</v>
      </c>
      <c r="AU117" s="16">
        <v>29</v>
      </c>
      <c r="AV117" s="10">
        <v>0</v>
      </c>
      <c r="AW117">
        <v>69</v>
      </c>
      <c r="AX117" s="16">
        <v>46</v>
      </c>
      <c r="AY117">
        <v>41</v>
      </c>
      <c r="AZ117" s="16">
        <v>28</v>
      </c>
      <c r="BA117">
        <v>28</v>
      </c>
      <c r="BB117" s="16">
        <v>34</v>
      </c>
      <c r="BC117" s="10">
        <v>59.420289855072461</v>
      </c>
      <c r="BD117" s="9">
        <v>792</v>
      </c>
      <c r="BE117" s="9">
        <v>3</v>
      </c>
      <c r="BF117" s="48">
        <v>0.37878787878787878</v>
      </c>
    </row>
    <row r="118" spans="1:58" x14ac:dyDescent="0.3">
      <c r="A118" s="5">
        <v>55079012700</v>
      </c>
      <c r="B118" t="s">
        <v>125</v>
      </c>
      <c r="C118">
        <v>509</v>
      </c>
      <c r="D118" s="16">
        <v>60</v>
      </c>
      <c r="E118">
        <v>501</v>
      </c>
      <c r="F118" s="16">
        <v>63</v>
      </c>
      <c r="G118">
        <v>8</v>
      </c>
      <c r="H118" s="16">
        <v>12</v>
      </c>
      <c r="I118" s="10">
        <f t="shared" si="4"/>
        <v>1.5717092337917484</v>
      </c>
      <c r="J118">
        <v>34</v>
      </c>
      <c r="K118" s="16">
        <v>27</v>
      </c>
      <c r="L118">
        <v>11</v>
      </c>
      <c r="M118" s="16">
        <v>13</v>
      </c>
      <c r="N118">
        <v>183</v>
      </c>
      <c r="O118" s="16">
        <v>60</v>
      </c>
      <c r="P118">
        <v>155</v>
      </c>
      <c r="Q118" s="16">
        <v>50</v>
      </c>
      <c r="R118">
        <v>80</v>
      </c>
      <c r="S118" s="16">
        <v>37</v>
      </c>
      <c r="T118">
        <v>235</v>
      </c>
      <c r="U118" s="10">
        <f t="shared" si="5"/>
        <v>46.168958742632618</v>
      </c>
      <c r="V118">
        <v>429</v>
      </c>
      <c r="W118" s="10">
        <f t="shared" si="6"/>
        <v>84.282907662082522</v>
      </c>
      <c r="X118">
        <v>344</v>
      </c>
      <c r="Y118" s="16">
        <v>76</v>
      </c>
      <c r="Z118">
        <f t="shared" si="7"/>
        <v>68.662674650698605</v>
      </c>
      <c r="AA118">
        <v>157</v>
      </c>
      <c r="AB118" s="16">
        <v>54</v>
      </c>
      <c r="AC118">
        <v>180100</v>
      </c>
      <c r="AD118" s="16">
        <v>12019</v>
      </c>
      <c r="AE118">
        <v>1066</v>
      </c>
      <c r="AF118" s="16">
        <v>157</v>
      </c>
      <c r="AG118">
        <v>8</v>
      </c>
      <c r="AH118" s="16">
        <v>12</v>
      </c>
      <c r="AI118" s="33">
        <v>6.5</v>
      </c>
      <c r="AJ118">
        <v>34</v>
      </c>
      <c r="AK118" s="16">
        <v>27</v>
      </c>
      <c r="AL118" s="33">
        <v>27.4</v>
      </c>
      <c r="AM118">
        <v>42</v>
      </c>
      <c r="AN118">
        <v>33.9</v>
      </c>
      <c r="AO118" s="7">
        <v>227500</v>
      </c>
      <c r="AP118">
        <v>8</v>
      </c>
      <c r="AQ118" s="16">
        <v>12</v>
      </c>
      <c r="AR118">
        <v>0</v>
      </c>
      <c r="AS118" s="16">
        <v>10</v>
      </c>
      <c r="AT118">
        <v>8</v>
      </c>
      <c r="AU118" s="16">
        <v>12</v>
      </c>
      <c r="AV118" s="10">
        <v>0</v>
      </c>
      <c r="AW118">
        <v>13</v>
      </c>
      <c r="AX118" s="16">
        <v>21</v>
      </c>
      <c r="AY118">
        <v>13</v>
      </c>
      <c r="AZ118" s="16">
        <v>21</v>
      </c>
      <c r="BA118">
        <v>0</v>
      </c>
      <c r="BB118" s="16">
        <v>10</v>
      </c>
      <c r="BC118" s="10">
        <v>100</v>
      </c>
      <c r="BD118" s="9">
        <v>446</v>
      </c>
      <c r="BE118" s="9">
        <v>0</v>
      </c>
      <c r="BF118" s="48">
        <v>0</v>
      </c>
    </row>
    <row r="119" spans="1:58" x14ac:dyDescent="0.3">
      <c r="A119" s="5">
        <v>55079012800</v>
      </c>
      <c r="B119" t="s">
        <v>126</v>
      </c>
      <c r="C119">
        <v>1225</v>
      </c>
      <c r="D119" s="16">
        <v>145</v>
      </c>
      <c r="E119">
        <v>1191</v>
      </c>
      <c r="F119" s="16">
        <v>149</v>
      </c>
      <c r="G119">
        <v>34</v>
      </c>
      <c r="H119" s="16">
        <v>28</v>
      </c>
      <c r="I119" s="10">
        <f t="shared" si="4"/>
        <v>2.7755102040816326</v>
      </c>
      <c r="J119">
        <v>72</v>
      </c>
      <c r="K119" s="16">
        <v>51</v>
      </c>
      <c r="L119">
        <v>213</v>
      </c>
      <c r="M119" s="16">
        <v>91</v>
      </c>
      <c r="N119">
        <v>621</v>
      </c>
      <c r="O119" s="16">
        <v>166</v>
      </c>
      <c r="P119">
        <v>108</v>
      </c>
      <c r="Q119" s="16">
        <v>61</v>
      </c>
      <c r="R119">
        <v>81</v>
      </c>
      <c r="S119" s="16">
        <v>66</v>
      </c>
      <c r="T119">
        <v>189</v>
      </c>
      <c r="U119" s="10">
        <f t="shared" si="5"/>
        <v>15.428571428571427</v>
      </c>
      <c r="V119">
        <v>1023</v>
      </c>
      <c r="W119" s="10">
        <f t="shared" si="6"/>
        <v>83.510204081632651</v>
      </c>
      <c r="X119">
        <v>422</v>
      </c>
      <c r="Y119" s="16">
        <v>106</v>
      </c>
      <c r="Z119">
        <f t="shared" si="7"/>
        <v>35.432409739714529</v>
      </c>
      <c r="AA119">
        <v>769</v>
      </c>
      <c r="AB119" s="16">
        <v>147</v>
      </c>
      <c r="AC119">
        <v>203400</v>
      </c>
      <c r="AD119" s="16">
        <v>19356</v>
      </c>
      <c r="AE119">
        <v>986</v>
      </c>
      <c r="AF119" s="16">
        <v>102</v>
      </c>
      <c r="AG119">
        <v>38</v>
      </c>
      <c r="AH119" s="16">
        <v>30</v>
      </c>
      <c r="AI119" s="33">
        <v>5.5</v>
      </c>
      <c r="AJ119">
        <v>255</v>
      </c>
      <c r="AK119" s="16">
        <v>97</v>
      </c>
      <c r="AL119" s="33">
        <v>36.700000000000003</v>
      </c>
      <c r="AM119">
        <v>293</v>
      </c>
      <c r="AN119">
        <v>42.2</v>
      </c>
      <c r="AO119" s="7">
        <v>230050.9634268535</v>
      </c>
      <c r="AP119">
        <v>70</v>
      </c>
      <c r="AQ119" s="16">
        <v>60</v>
      </c>
      <c r="AR119">
        <v>0</v>
      </c>
      <c r="AS119" s="16">
        <v>10</v>
      </c>
      <c r="AT119">
        <v>70</v>
      </c>
      <c r="AU119" s="16">
        <v>60</v>
      </c>
      <c r="AV119" s="10">
        <v>0</v>
      </c>
      <c r="AW119">
        <v>93</v>
      </c>
      <c r="AX119" s="16">
        <v>61</v>
      </c>
      <c r="AY119">
        <v>8</v>
      </c>
      <c r="AZ119" s="16">
        <v>13</v>
      </c>
      <c r="BA119">
        <v>85</v>
      </c>
      <c r="BB119" s="16">
        <v>61</v>
      </c>
      <c r="BC119" s="10">
        <v>8.6021505376344098</v>
      </c>
      <c r="BD119" s="9">
        <v>661</v>
      </c>
      <c r="BE119" s="9">
        <v>0</v>
      </c>
      <c r="BF119" s="48">
        <v>0</v>
      </c>
    </row>
    <row r="120" spans="1:58" x14ac:dyDescent="0.3">
      <c r="A120" s="5">
        <v>55079012900</v>
      </c>
      <c r="B120" t="s">
        <v>127</v>
      </c>
      <c r="C120">
        <v>1315</v>
      </c>
      <c r="D120" s="16">
        <v>125</v>
      </c>
      <c r="E120">
        <v>1191</v>
      </c>
      <c r="F120" s="16">
        <v>138</v>
      </c>
      <c r="G120">
        <v>124</v>
      </c>
      <c r="H120" s="16">
        <v>76</v>
      </c>
      <c r="I120" s="10">
        <f t="shared" si="4"/>
        <v>9.4296577946768068</v>
      </c>
      <c r="J120">
        <v>174</v>
      </c>
      <c r="K120" s="16">
        <v>126</v>
      </c>
      <c r="L120">
        <v>86</v>
      </c>
      <c r="M120" s="16">
        <v>69</v>
      </c>
      <c r="N120">
        <v>412</v>
      </c>
      <c r="O120" s="16">
        <v>131</v>
      </c>
      <c r="P120">
        <v>114</v>
      </c>
      <c r="Q120" s="16">
        <v>61</v>
      </c>
      <c r="R120">
        <v>467</v>
      </c>
      <c r="S120" s="16">
        <v>137</v>
      </c>
      <c r="T120">
        <v>581</v>
      </c>
      <c r="U120" s="10">
        <f t="shared" si="5"/>
        <v>44.182509505703422</v>
      </c>
      <c r="V120">
        <v>1079</v>
      </c>
      <c r="W120" s="10">
        <f t="shared" si="6"/>
        <v>82.053231939163496</v>
      </c>
      <c r="X120">
        <v>772</v>
      </c>
      <c r="Y120" s="16">
        <v>106</v>
      </c>
      <c r="Z120">
        <f t="shared" si="7"/>
        <v>64.819479429051214</v>
      </c>
      <c r="AA120">
        <v>419</v>
      </c>
      <c r="AB120" s="16">
        <v>143</v>
      </c>
      <c r="AC120">
        <v>148000</v>
      </c>
      <c r="AD120" s="16">
        <v>9270</v>
      </c>
      <c r="AE120">
        <v>996</v>
      </c>
      <c r="AF120" s="16">
        <v>217</v>
      </c>
      <c r="AG120">
        <v>5</v>
      </c>
      <c r="AH120" s="16">
        <v>36</v>
      </c>
      <c r="AI120" s="33">
        <v>1.2</v>
      </c>
      <c r="AJ120">
        <v>139</v>
      </c>
      <c r="AK120" s="16">
        <v>106</v>
      </c>
      <c r="AL120" s="33">
        <v>33.200000000000003</v>
      </c>
      <c r="AM120">
        <v>144</v>
      </c>
      <c r="AN120">
        <v>34.400000000000006</v>
      </c>
      <c r="AO120" s="7">
        <v>182903.12606215948</v>
      </c>
      <c r="AP120">
        <v>101</v>
      </c>
      <c r="AQ120" s="16">
        <v>93</v>
      </c>
      <c r="AR120">
        <v>8</v>
      </c>
      <c r="AS120" s="16">
        <v>14</v>
      </c>
      <c r="AT120">
        <v>93</v>
      </c>
      <c r="AU120" s="16">
        <v>94</v>
      </c>
      <c r="AV120" s="10">
        <v>7.9207920792079207</v>
      </c>
      <c r="AW120">
        <v>162</v>
      </c>
      <c r="AX120" s="16">
        <v>49</v>
      </c>
      <c r="AY120">
        <v>84</v>
      </c>
      <c r="AZ120" s="16">
        <v>36</v>
      </c>
      <c r="BA120">
        <v>78</v>
      </c>
      <c r="BB120" s="16">
        <v>48</v>
      </c>
      <c r="BC120" s="10">
        <v>51.851851851851848</v>
      </c>
      <c r="BD120" s="9">
        <v>969</v>
      </c>
      <c r="BE120" s="9">
        <v>3</v>
      </c>
      <c r="BF120" s="48">
        <v>0.30959752321981432</v>
      </c>
    </row>
    <row r="121" spans="1:58" x14ac:dyDescent="0.3">
      <c r="A121" s="5">
        <v>55079013000</v>
      </c>
      <c r="B121" t="s">
        <v>128</v>
      </c>
      <c r="C121">
        <v>872</v>
      </c>
      <c r="D121" s="16">
        <v>76</v>
      </c>
      <c r="E121">
        <v>837</v>
      </c>
      <c r="F121" s="16">
        <v>84</v>
      </c>
      <c r="G121">
        <v>35</v>
      </c>
      <c r="H121" s="16">
        <v>30</v>
      </c>
      <c r="I121" s="10">
        <f t="shared" si="4"/>
        <v>4.0137614678899087</v>
      </c>
      <c r="J121">
        <v>140</v>
      </c>
      <c r="K121" s="16">
        <v>81</v>
      </c>
      <c r="L121">
        <v>119</v>
      </c>
      <c r="M121" s="16">
        <v>63</v>
      </c>
      <c r="N121">
        <v>183</v>
      </c>
      <c r="O121" s="16">
        <v>68</v>
      </c>
      <c r="P121">
        <v>103</v>
      </c>
      <c r="Q121" s="16">
        <v>48</v>
      </c>
      <c r="R121">
        <v>286</v>
      </c>
      <c r="S121" s="16">
        <v>69</v>
      </c>
      <c r="T121">
        <v>389</v>
      </c>
      <c r="U121" s="10">
        <f t="shared" si="5"/>
        <v>44.61009174311927</v>
      </c>
      <c r="V121">
        <v>691</v>
      </c>
      <c r="W121" s="10">
        <f t="shared" si="6"/>
        <v>79.243119266055047</v>
      </c>
      <c r="X121">
        <v>361</v>
      </c>
      <c r="Y121" s="16">
        <v>62</v>
      </c>
      <c r="Z121">
        <f t="shared" si="7"/>
        <v>43.13022700119474</v>
      </c>
      <c r="AA121">
        <v>476</v>
      </c>
      <c r="AB121" s="16">
        <v>88</v>
      </c>
      <c r="AC121">
        <v>157400</v>
      </c>
      <c r="AD121" s="16">
        <v>13381</v>
      </c>
      <c r="AE121">
        <v>883</v>
      </c>
      <c r="AF121" s="16">
        <v>53</v>
      </c>
      <c r="AG121">
        <v>36</v>
      </c>
      <c r="AH121" s="16">
        <v>47</v>
      </c>
      <c r="AI121" s="33">
        <v>7.9</v>
      </c>
      <c r="AJ121">
        <v>126</v>
      </c>
      <c r="AK121" s="16">
        <v>73</v>
      </c>
      <c r="AL121" s="33">
        <v>27.6</v>
      </c>
      <c r="AM121">
        <v>162</v>
      </c>
      <c r="AN121">
        <v>35.5</v>
      </c>
      <c r="AO121" s="7">
        <v>185315.32730175601</v>
      </c>
      <c r="AP121">
        <v>98</v>
      </c>
      <c r="AQ121" s="16">
        <v>60</v>
      </c>
      <c r="AR121">
        <v>15</v>
      </c>
      <c r="AS121" s="16">
        <v>20</v>
      </c>
      <c r="AT121">
        <v>83</v>
      </c>
      <c r="AU121" s="16">
        <v>60</v>
      </c>
      <c r="AV121" s="10">
        <v>15.306122448979592</v>
      </c>
      <c r="AW121">
        <v>120</v>
      </c>
      <c r="AX121" s="16">
        <v>59</v>
      </c>
      <c r="AY121">
        <v>50</v>
      </c>
      <c r="AZ121" s="16">
        <v>37</v>
      </c>
      <c r="BA121">
        <v>70</v>
      </c>
      <c r="BB121" s="16">
        <v>51</v>
      </c>
      <c r="BC121" s="10">
        <v>41.666666666666671</v>
      </c>
      <c r="BD121" s="9">
        <v>525</v>
      </c>
      <c r="BE121" s="9">
        <v>3</v>
      </c>
      <c r="BF121" s="48">
        <v>0.5714285714285714</v>
      </c>
    </row>
    <row r="122" spans="1:58" x14ac:dyDescent="0.3">
      <c r="A122" s="5">
        <v>55079013300</v>
      </c>
      <c r="B122" t="s">
        <v>129</v>
      </c>
      <c r="C122">
        <v>495</v>
      </c>
      <c r="D122" s="16">
        <v>71</v>
      </c>
      <c r="E122">
        <v>464</v>
      </c>
      <c r="F122" s="16">
        <v>75</v>
      </c>
      <c r="G122">
        <v>31</v>
      </c>
      <c r="H122" s="16">
        <v>35</v>
      </c>
      <c r="I122" s="10">
        <f t="shared" si="4"/>
        <v>6.262626262626263</v>
      </c>
      <c r="J122">
        <v>11</v>
      </c>
      <c r="K122" s="16">
        <v>16</v>
      </c>
      <c r="L122">
        <v>11</v>
      </c>
      <c r="M122" s="16">
        <v>15</v>
      </c>
      <c r="N122">
        <v>0</v>
      </c>
      <c r="O122" s="16">
        <v>10</v>
      </c>
      <c r="P122">
        <v>82</v>
      </c>
      <c r="Q122" s="16">
        <v>45</v>
      </c>
      <c r="R122">
        <v>375</v>
      </c>
      <c r="S122" s="16">
        <v>84</v>
      </c>
      <c r="T122">
        <v>457</v>
      </c>
      <c r="U122" s="10">
        <f t="shared" si="5"/>
        <v>92.323232323232318</v>
      </c>
      <c r="V122">
        <v>468</v>
      </c>
      <c r="W122" s="10">
        <f t="shared" si="6"/>
        <v>94.545454545454547</v>
      </c>
      <c r="X122">
        <v>164</v>
      </c>
      <c r="Y122" s="16">
        <v>78</v>
      </c>
      <c r="Z122">
        <f t="shared" si="7"/>
        <v>35.344827586206897</v>
      </c>
      <c r="AA122">
        <v>300</v>
      </c>
      <c r="AB122" s="16">
        <v>57</v>
      </c>
      <c r="AC122">
        <v>118800</v>
      </c>
      <c r="AD122" s="16">
        <v>25472</v>
      </c>
      <c r="AE122">
        <v>920</v>
      </c>
      <c r="AF122" s="16">
        <v>144</v>
      </c>
      <c r="AG122">
        <v>18</v>
      </c>
      <c r="AH122" s="16">
        <v>28</v>
      </c>
      <c r="AI122" s="33">
        <v>7.5</v>
      </c>
      <c r="AJ122">
        <v>102</v>
      </c>
      <c r="AK122" s="16">
        <v>47</v>
      </c>
      <c r="AL122" s="33">
        <v>42.5</v>
      </c>
      <c r="AM122">
        <v>120</v>
      </c>
      <c r="AN122">
        <v>50</v>
      </c>
      <c r="AO122" s="7">
        <v>141586.134453782</v>
      </c>
      <c r="AP122">
        <v>85</v>
      </c>
      <c r="AQ122" s="16">
        <v>58</v>
      </c>
      <c r="AR122">
        <v>3</v>
      </c>
      <c r="AS122" s="16">
        <v>8</v>
      </c>
      <c r="AT122">
        <v>82</v>
      </c>
      <c r="AU122" s="16">
        <v>56</v>
      </c>
      <c r="AV122" s="10">
        <v>3.5294117647058822</v>
      </c>
      <c r="AW122">
        <v>31</v>
      </c>
      <c r="AX122" s="16">
        <v>23</v>
      </c>
      <c r="AY122">
        <v>12</v>
      </c>
      <c r="AZ122" s="16">
        <v>14</v>
      </c>
      <c r="BA122">
        <v>19</v>
      </c>
      <c r="BB122" s="16">
        <v>20</v>
      </c>
      <c r="BC122" s="10">
        <v>38.70967741935484</v>
      </c>
      <c r="BD122" s="9">
        <v>307</v>
      </c>
      <c r="BE122" s="9">
        <v>1</v>
      </c>
      <c r="BF122" s="48">
        <v>0.32573289902280128</v>
      </c>
    </row>
    <row r="123" spans="1:58" x14ac:dyDescent="0.3">
      <c r="A123" s="5">
        <v>55079013400</v>
      </c>
      <c r="B123" t="s">
        <v>130</v>
      </c>
      <c r="C123">
        <v>1187</v>
      </c>
      <c r="D123" s="16">
        <v>233</v>
      </c>
      <c r="E123">
        <v>1056</v>
      </c>
      <c r="F123" s="16">
        <v>232</v>
      </c>
      <c r="G123">
        <v>131</v>
      </c>
      <c r="H123" s="16">
        <v>88</v>
      </c>
      <c r="I123" s="10">
        <f t="shared" si="4"/>
        <v>11.036225779275483</v>
      </c>
      <c r="J123">
        <v>110</v>
      </c>
      <c r="K123" s="16">
        <v>98</v>
      </c>
      <c r="L123">
        <v>18</v>
      </c>
      <c r="M123" s="16">
        <v>28</v>
      </c>
      <c r="N123">
        <v>0</v>
      </c>
      <c r="O123" s="16">
        <v>10</v>
      </c>
      <c r="P123">
        <v>205</v>
      </c>
      <c r="Q123" s="16">
        <v>181</v>
      </c>
      <c r="R123">
        <v>816</v>
      </c>
      <c r="S123" s="16">
        <v>131</v>
      </c>
      <c r="T123">
        <v>1021</v>
      </c>
      <c r="U123" s="10">
        <f t="shared" si="5"/>
        <v>86.015164279696705</v>
      </c>
      <c r="V123">
        <v>1039</v>
      </c>
      <c r="W123" s="10">
        <f t="shared" si="6"/>
        <v>87.531592249368146</v>
      </c>
      <c r="X123">
        <v>268</v>
      </c>
      <c r="Y123" s="16">
        <v>131</v>
      </c>
      <c r="Z123">
        <f t="shared" si="7"/>
        <v>25.378787878787879</v>
      </c>
      <c r="AA123">
        <v>788</v>
      </c>
      <c r="AB123" s="16">
        <v>195</v>
      </c>
      <c r="AC123">
        <v>102500</v>
      </c>
      <c r="AD123" s="16">
        <v>23821</v>
      </c>
      <c r="AE123">
        <v>947</v>
      </c>
      <c r="AF123" s="16">
        <v>90</v>
      </c>
      <c r="AG123">
        <v>33</v>
      </c>
      <c r="AH123" s="16">
        <v>59</v>
      </c>
      <c r="AI123" s="33">
        <v>4.3</v>
      </c>
      <c r="AJ123">
        <v>481</v>
      </c>
      <c r="AK123" s="16">
        <v>193</v>
      </c>
      <c r="AL123" s="33">
        <v>62.9</v>
      </c>
      <c r="AM123">
        <v>514</v>
      </c>
      <c r="AN123">
        <v>67.2</v>
      </c>
      <c r="AO123" s="7">
        <v>121528.098739496</v>
      </c>
      <c r="AP123">
        <v>608</v>
      </c>
      <c r="AQ123" s="16">
        <v>192</v>
      </c>
      <c r="AR123">
        <v>17</v>
      </c>
      <c r="AS123" s="16">
        <v>25</v>
      </c>
      <c r="AT123">
        <v>591</v>
      </c>
      <c r="AU123" s="16">
        <v>194</v>
      </c>
      <c r="AV123" s="10">
        <v>2.7960526315789473</v>
      </c>
      <c r="AW123">
        <v>254</v>
      </c>
      <c r="AX123" s="16">
        <v>132</v>
      </c>
      <c r="AY123">
        <v>133</v>
      </c>
      <c r="AZ123" s="16">
        <v>113</v>
      </c>
      <c r="BA123">
        <v>121</v>
      </c>
      <c r="BB123" s="16">
        <v>105</v>
      </c>
      <c r="BC123" s="10">
        <v>52.362204724409445</v>
      </c>
      <c r="BD123" s="9">
        <v>365</v>
      </c>
      <c r="BE123" s="9">
        <v>1</v>
      </c>
      <c r="BF123" s="48">
        <v>0.27397260273972601</v>
      </c>
    </row>
    <row r="124" spans="1:58" x14ac:dyDescent="0.3">
      <c r="A124" s="5">
        <v>55079013500</v>
      </c>
      <c r="B124" t="s">
        <v>131</v>
      </c>
      <c r="C124">
        <v>1218</v>
      </c>
      <c r="D124" s="16">
        <v>132</v>
      </c>
      <c r="E124">
        <v>881</v>
      </c>
      <c r="F124" s="16">
        <v>112</v>
      </c>
      <c r="G124">
        <v>337</v>
      </c>
      <c r="H124" s="16">
        <v>142</v>
      </c>
      <c r="I124" s="10">
        <f t="shared" si="4"/>
        <v>27.66830870279146</v>
      </c>
      <c r="J124">
        <v>95</v>
      </c>
      <c r="K124" s="16">
        <v>66</v>
      </c>
      <c r="L124">
        <v>228</v>
      </c>
      <c r="M124" s="16">
        <v>129</v>
      </c>
      <c r="N124">
        <v>128</v>
      </c>
      <c r="O124" s="16">
        <v>98</v>
      </c>
      <c r="P124">
        <v>44</v>
      </c>
      <c r="Q124" s="16">
        <v>53</v>
      </c>
      <c r="R124">
        <v>526</v>
      </c>
      <c r="S124" s="16">
        <v>140</v>
      </c>
      <c r="T124">
        <v>570</v>
      </c>
      <c r="U124" s="10">
        <f t="shared" si="5"/>
        <v>46.798029556650242</v>
      </c>
      <c r="V124">
        <v>926</v>
      </c>
      <c r="W124" s="10">
        <f t="shared" si="6"/>
        <v>76.026272577996707</v>
      </c>
      <c r="X124">
        <v>13</v>
      </c>
      <c r="Y124" s="16">
        <v>22</v>
      </c>
      <c r="Z124">
        <f t="shared" si="7"/>
        <v>1.4755959137343928</v>
      </c>
      <c r="AA124">
        <v>868</v>
      </c>
      <c r="AB124" s="16">
        <v>117</v>
      </c>
      <c r="AC124" t="s">
        <v>327</v>
      </c>
      <c r="AD124" s="16" t="s">
        <v>328</v>
      </c>
      <c r="AE124">
        <v>730</v>
      </c>
      <c r="AF124" s="16">
        <v>34</v>
      </c>
      <c r="AG124">
        <v>48</v>
      </c>
      <c r="AH124" s="16">
        <v>56</v>
      </c>
      <c r="AI124" s="33">
        <v>5.5</v>
      </c>
      <c r="AJ124">
        <v>476</v>
      </c>
      <c r="AK124" s="16">
        <v>127</v>
      </c>
      <c r="AL124" s="33">
        <v>54.8</v>
      </c>
      <c r="AM124">
        <v>524</v>
      </c>
      <c r="AN124">
        <v>60.3</v>
      </c>
      <c r="AO124" s="7">
        <v>172876.82349054998</v>
      </c>
      <c r="AP124">
        <v>606</v>
      </c>
      <c r="AQ124" s="16">
        <v>135</v>
      </c>
      <c r="AR124">
        <v>0</v>
      </c>
      <c r="AS124" s="16">
        <v>10</v>
      </c>
      <c r="AT124">
        <v>606</v>
      </c>
      <c r="AU124" s="16">
        <v>135</v>
      </c>
      <c r="AV124" s="10">
        <v>0</v>
      </c>
      <c r="AW124">
        <v>97</v>
      </c>
      <c r="AX124" s="16">
        <v>79</v>
      </c>
      <c r="AY124">
        <v>0</v>
      </c>
      <c r="AZ124" s="16">
        <v>10</v>
      </c>
      <c r="BA124">
        <v>97</v>
      </c>
      <c r="BB124" s="16">
        <v>79</v>
      </c>
      <c r="BC124" s="10">
        <v>0</v>
      </c>
      <c r="BD124" s="9">
        <v>83</v>
      </c>
      <c r="BE124" s="9">
        <v>0</v>
      </c>
      <c r="BF124" s="48">
        <v>0</v>
      </c>
    </row>
    <row r="125" spans="1:58" x14ac:dyDescent="0.3">
      <c r="A125" s="5">
        <v>55079013600</v>
      </c>
      <c r="B125" t="s">
        <v>132</v>
      </c>
      <c r="C125">
        <v>1357</v>
      </c>
      <c r="D125" s="16">
        <v>185</v>
      </c>
      <c r="E125">
        <v>1177</v>
      </c>
      <c r="F125" s="16">
        <v>207</v>
      </c>
      <c r="G125">
        <v>180</v>
      </c>
      <c r="H125" s="16">
        <v>98</v>
      </c>
      <c r="I125" s="10">
        <f t="shared" si="4"/>
        <v>13.264554163596168</v>
      </c>
      <c r="J125">
        <v>180</v>
      </c>
      <c r="K125" s="16">
        <v>140</v>
      </c>
      <c r="L125">
        <v>220</v>
      </c>
      <c r="M125" s="16">
        <v>116</v>
      </c>
      <c r="N125">
        <v>94</v>
      </c>
      <c r="O125" s="16">
        <v>85</v>
      </c>
      <c r="P125">
        <v>160</v>
      </c>
      <c r="Q125" s="16">
        <v>98</v>
      </c>
      <c r="R125">
        <v>665</v>
      </c>
      <c r="S125" s="16">
        <v>141</v>
      </c>
      <c r="T125">
        <v>825</v>
      </c>
      <c r="U125" s="10">
        <f t="shared" si="5"/>
        <v>60.79587324981577</v>
      </c>
      <c r="V125">
        <v>1139</v>
      </c>
      <c r="W125" s="10">
        <f t="shared" si="6"/>
        <v>83.935151068533528</v>
      </c>
      <c r="X125">
        <v>263</v>
      </c>
      <c r="Y125" s="16">
        <v>82</v>
      </c>
      <c r="Z125">
        <f t="shared" si="7"/>
        <v>22.344944774851317</v>
      </c>
      <c r="AA125">
        <v>914</v>
      </c>
      <c r="AB125" s="16">
        <v>205</v>
      </c>
      <c r="AC125">
        <v>204700</v>
      </c>
      <c r="AD125" s="16">
        <v>40371</v>
      </c>
      <c r="AE125">
        <v>719</v>
      </c>
      <c r="AF125" s="16">
        <v>57</v>
      </c>
      <c r="AG125">
        <v>49</v>
      </c>
      <c r="AH125" s="16">
        <v>49</v>
      </c>
      <c r="AI125" s="33">
        <v>6.2</v>
      </c>
      <c r="AJ125">
        <v>371</v>
      </c>
      <c r="AK125" s="16">
        <v>124</v>
      </c>
      <c r="AL125" s="33">
        <v>47</v>
      </c>
      <c r="AM125">
        <v>420</v>
      </c>
      <c r="AN125">
        <v>53.2</v>
      </c>
      <c r="AO125" s="7">
        <v>106922.59519038101</v>
      </c>
      <c r="AP125">
        <v>773</v>
      </c>
      <c r="AQ125" s="16">
        <v>142</v>
      </c>
      <c r="AR125">
        <v>99</v>
      </c>
      <c r="AS125" s="16">
        <v>74</v>
      </c>
      <c r="AT125">
        <v>674</v>
      </c>
      <c r="AU125" s="16">
        <v>140</v>
      </c>
      <c r="AV125" s="10">
        <v>12.807244501940493</v>
      </c>
      <c r="AW125">
        <v>62</v>
      </c>
      <c r="AX125" s="16">
        <v>52</v>
      </c>
      <c r="AY125">
        <v>20</v>
      </c>
      <c r="AZ125" s="16">
        <v>29</v>
      </c>
      <c r="BA125">
        <v>42</v>
      </c>
      <c r="BB125" s="16">
        <v>46</v>
      </c>
      <c r="BC125" s="10">
        <v>32.258064516129032</v>
      </c>
      <c r="BD125" s="9">
        <v>210</v>
      </c>
      <c r="BE125" s="9">
        <v>1</v>
      </c>
      <c r="BF125" s="48">
        <v>0.47619047619047622</v>
      </c>
    </row>
    <row r="126" spans="1:58" x14ac:dyDescent="0.3">
      <c r="A126" s="5">
        <v>55079013700</v>
      </c>
      <c r="B126" t="s">
        <v>133</v>
      </c>
      <c r="C126">
        <v>934</v>
      </c>
      <c r="D126" s="16">
        <v>133</v>
      </c>
      <c r="E126">
        <v>729</v>
      </c>
      <c r="F126" s="16">
        <v>131</v>
      </c>
      <c r="G126">
        <v>205</v>
      </c>
      <c r="H126" s="16">
        <v>76</v>
      </c>
      <c r="I126" s="10">
        <f t="shared" si="4"/>
        <v>21.948608137044967</v>
      </c>
      <c r="J126">
        <v>23</v>
      </c>
      <c r="K126" s="16">
        <v>25</v>
      </c>
      <c r="L126">
        <v>94</v>
      </c>
      <c r="M126" s="16">
        <v>66</v>
      </c>
      <c r="N126">
        <v>142</v>
      </c>
      <c r="O126" s="16">
        <v>73</v>
      </c>
      <c r="P126">
        <v>116</v>
      </c>
      <c r="Q126" s="16">
        <v>65</v>
      </c>
      <c r="R126">
        <v>448</v>
      </c>
      <c r="S126" s="16">
        <v>126</v>
      </c>
      <c r="T126">
        <v>564</v>
      </c>
      <c r="U126" s="10">
        <f t="shared" si="5"/>
        <v>60.385438972162738</v>
      </c>
      <c r="V126">
        <v>800</v>
      </c>
      <c r="W126" s="10">
        <f t="shared" si="6"/>
        <v>85.65310492505354</v>
      </c>
      <c r="X126">
        <v>45</v>
      </c>
      <c r="Y126" s="16">
        <v>25</v>
      </c>
      <c r="Z126">
        <f t="shared" si="7"/>
        <v>6.1728395061728394</v>
      </c>
      <c r="AA126">
        <v>684</v>
      </c>
      <c r="AB126" s="16">
        <v>127</v>
      </c>
      <c r="AC126">
        <v>110400</v>
      </c>
      <c r="AD126" s="16">
        <v>50122</v>
      </c>
      <c r="AE126">
        <v>804</v>
      </c>
      <c r="AF126" s="16">
        <v>95</v>
      </c>
      <c r="AG126">
        <v>16</v>
      </c>
      <c r="AH126" s="16">
        <v>26</v>
      </c>
      <c r="AI126" s="33">
        <v>2.7</v>
      </c>
      <c r="AJ126">
        <v>324</v>
      </c>
      <c r="AK126" s="16">
        <v>142</v>
      </c>
      <c r="AL126" s="33">
        <v>54.1</v>
      </c>
      <c r="AM126">
        <v>340</v>
      </c>
      <c r="AN126">
        <v>56.800000000000004</v>
      </c>
      <c r="AO126" s="7">
        <v>92046.628041714997</v>
      </c>
      <c r="AP126">
        <v>512</v>
      </c>
      <c r="AQ126" s="16">
        <v>133</v>
      </c>
      <c r="AR126">
        <v>7</v>
      </c>
      <c r="AS126" s="16">
        <v>11</v>
      </c>
      <c r="AT126">
        <v>505</v>
      </c>
      <c r="AU126" s="16">
        <v>135</v>
      </c>
      <c r="AV126" s="10">
        <v>1.3671875</v>
      </c>
      <c r="AW126">
        <v>39</v>
      </c>
      <c r="AX126" s="16">
        <v>43</v>
      </c>
      <c r="AY126">
        <v>0</v>
      </c>
      <c r="AZ126" s="16">
        <v>10</v>
      </c>
      <c r="BA126">
        <v>39</v>
      </c>
      <c r="BB126" s="16">
        <v>43</v>
      </c>
      <c r="BC126" s="10">
        <v>0</v>
      </c>
      <c r="BD126" s="9">
        <v>153</v>
      </c>
      <c r="BE126" s="9">
        <v>1</v>
      </c>
      <c r="BF126" s="48">
        <v>0.65359477124183007</v>
      </c>
    </row>
    <row r="127" spans="1:58" x14ac:dyDescent="0.3">
      <c r="A127" s="5">
        <v>55079014100</v>
      </c>
      <c r="B127" t="s">
        <v>134</v>
      </c>
      <c r="C127">
        <v>1083</v>
      </c>
      <c r="D127" s="16">
        <v>78</v>
      </c>
      <c r="E127">
        <v>891</v>
      </c>
      <c r="F127" s="16">
        <v>119</v>
      </c>
      <c r="G127">
        <v>192</v>
      </c>
      <c r="H127" s="16">
        <v>71</v>
      </c>
      <c r="I127" s="10">
        <f t="shared" si="4"/>
        <v>17.72853185595568</v>
      </c>
      <c r="J127">
        <v>24</v>
      </c>
      <c r="K127" s="16">
        <v>29</v>
      </c>
      <c r="L127">
        <v>117</v>
      </c>
      <c r="M127" s="16">
        <v>65</v>
      </c>
      <c r="N127">
        <v>131</v>
      </c>
      <c r="O127" s="16">
        <v>89</v>
      </c>
      <c r="P127">
        <v>29</v>
      </c>
      <c r="Q127" s="16">
        <v>30</v>
      </c>
      <c r="R127">
        <v>97</v>
      </c>
      <c r="S127" s="16">
        <v>58</v>
      </c>
      <c r="T127">
        <v>126</v>
      </c>
      <c r="U127" s="10">
        <f t="shared" si="5"/>
        <v>11.634349030470915</v>
      </c>
      <c r="V127">
        <v>374</v>
      </c>
      <c r="W127" s="10">
        <f t="shared" si="6"/>
        <v>34.533702677746994</v>
      </c>
      <c r="X127">
        <v>17</v>
      </c>
      <c r="Y127" s="16">
        <v>20</v>
      </c>
      <c r="Z127">
        <f t="shared" si="7"/>
        <v>1.9079685746352413</v>
      </c>
      <c r="AA127">
        <v>874</v>
      </c>
      <c r="AB127" s="16">
        <v>119</v>
      </c>
      <c r="AC127" t="s">
        <v>327</v>
      </c>
      <c r="AD127" s="16" t="s">
        <v>328</v>
      </c>
      <c r="AE127">
        <v>1122</v>
      </c>
      <c r="AF127" s="16">
        <v>367</v>
      </c>
      <c r="AG127">
        <v>57</v>
      </c>
      <c r="AH127" s="16">
        <v>38</v>
      </c>
      <c r="AI127" s="33">
        <v>7.3</v>
      </c>
      <c r="AJ127">
        <v>299</v>
      </c>
      <c r="AK127" s="16">
        <v>110</v>
      </c>
      <c r="AL127" s="33">
        <v>38.200000000000003</v>
      </c>
      <c r="AM127">
        <v>356</v>
      </c>
      <c r="AN127">
        <v>45.5</v>
      </c>
      <c r="AO127" s="7"/>
      <c r="AP127">
        <v>578</v>
      </c>
      <c r="AQ127" s="16">
        <v>118</v>
      </c>
      <c r="AR127">
        <v>7</v>
      </c>
      <c r="AS127" s="16">
        <v>11</v>
      </c>
      <c r="AT127">
        <v>571</v>
      </c>
      <c r="AU127" s="16">
        <v>117</v>
      </c>
      <c r="AV127" s="10">
        <v>1.2110726643598615</v>
      </c>
      <c r="AW127">
        <v>92</v>
      </c>
      <c r="AX127" s="16">
        <v>80</v>
      </c>
      <c r="AY127">
        <v>0</v>
      </c>
      <c r="AZ127" s="16">
        <v>10</v>
      </c>
      <c r="BA127">
        <v>92</v>
      </c>
      <c r="BB127" s="16">
        <v>80</v>
      </c>
      <c r="BC127" s="10">
        <v>0</v>
      </c>
      <c r="BD127" s="9">
        <v>30</v>
      </c>
      <c r="BE127" s="9">
        <v>0</v>
      </c>
      <c r="BF127" s="48">
        <v>0</v>
      </c>
    </row>
    <row r="128" spans="1:58" x14ac:dyDescent="0.3">
      <c r="A128" s="5">
        <v>55079014300</v>
      </c>
      <c r="B128" t="s">
        <v>135</v>
      </c>
      <c r="C128">
        <v>2140</v>
      </c>
      <c r="D128" s="16">
        <v>314</v>
      </c>
      <c r="E128">
        <v>1850</v>
      </c>
      <c r="F128" s="16">
        <v>314</v>
      </c>
      <c r="G128">
        <v>290</v>
      </c>
      <c r="H128" s="16">
        <v>144</v>
      </c>
      <c r="I128" s="10">
        <f t="shared" si="4"/>
        <v>13.551401869158877</v>
      </c>
      <c r="J128">
        <v>158</v>
      </c>
      <c r="K128" s="16">
        <v>89</v>
      </c>
      <c r="L128">
        <v>399</v>
      </c>
      <c r="M128" s="16">
        <v>277</v>
      </c>
      <c r="N128">
        <v>103</v>
      </c>
      <c r="O128" s="16">
        <v>70</v>
      </c>
      <c r="P128">
        <v>125</v>
      </c>
      <c r="Q128" s="16">
        <v>93</v>
      </c>
      <c r="R128">
        <v>1015</v>
      </c>
      <c r="S128" s="16">
        <v>182</v>
      </c>
      <c r="T128">
        <v>1140</v>
      </c>
      <c r="U128" s="10">
        <f t="shared" si="5"/>
        <v>53.271028037383175</v>
      </c>
      <c r="V128">
        <v>1642</v>
      </c>
      <c r="W128" s="10">
        <f t="shared" si="6"/>
        <v>76.728971962616825</v>
      </c>
      <c r="X128">
        <v>458</v>
      </c>
      <c r="Y128" s="16">
        <v>283</v>
      </c>
      <c r="Z128">
        <f t="shared" si="7"/>
        <v>24.756756756756758</v>
      </c>
      <c r="AA128">
        <v>1392</v>
      </c>
      <c r="AB128" s="16">
        <v>189</v>
      </c>
      <c r="AC128">
        <v>250000</v>
      </c>
      <c r="AD128" s="16">
        <v>228575</v>
      </c>
      <c r="AE128">
        <v>1111</v>
      </c>
      <c r="AF128" s="16">
        <v>58</v>
      </c>
      <c r="AG128">
        <v>46</v>
      </c>
      <c r="AH128" s="16">
        <v>48</v>
      </c>
      <c r="AI128" s="33">
        <v>3.4</v>
      </c>
      <c r="AJ128">
        <v>327</v>
      </c>
      <c r="AK128" s="16">
        <v>159</v>
      </c>
      <c r="AL128" s="33">
        <v>24.3</v>
      </c>
      <c r="AM128">
        <v>373</v>
      </c>
      <c r="AN128">
        <v>27.7</v>
      </c>
      <c r="AO128" s="7">
        <v>516013.59212051</v>
      </c>
      <c r="AP128">
        <v>61</v>
      </c>
      <c r="AQ128" s="16">
        <v>74</v>
      </c>
      <c r="AR128">
        <v>0</v>
      </c>
      <c r="AS128" s="16">
        <v>10</v>
      </c>
      <c r="AT128">
        <v>61</v>
      </c>
      <c r="AU128" s="16">
        <v>74</v>
      </c>
      <c r="AV128" s="10">
        <v>0</v>
      </c>
      <c r="AW128">
        <v>55</v>
      </c>
      <c r="AX128" s="16">
        <v>50</v>
      </c>
      <c r="AY128">
        <v>0</v>
      </c>
      <c r="AZ128" s="16">
        <v>10</v>
      </c>
      <c r="BA128">
        <v>55</v>
      </c>
      <c r="BB128" s="16">
        <v>50</v>
      </c>
      <c r="BC128" s="10">
        <v>0</v>
      </c>
      <c r="BD128" s="9">
        <v>2</v>
      </c>
      <c r="BE128" s="9">
        <v>0</v>
      </c>
      <c r="BF128" s="48">
        <v>0</v>
      </c>
    </row>
    <row r="129" spans="1:58" x14ac:dyDescent="0.3">
      <c r="A129" s="5">
        <v>55079014400</v>
      </c>
      <c r="B129" t="s">
        <v>136</v>
      </c>
      <c r="C129">
        <v>1756</v>
      </c>
      <c r="D129" s="16">
        <v>186</v>
      </c>
      <c r="E129">
        <v>1615</v>
      </c>
      <c r="F129" s="16">
        <v>195</v>
      </c>
      <c r="G129">
        <v>141</v>
      </c>
      <c r="H129" s="16">
        <v>104</v>
      </c>
      <c r="I129" s="10">
        <f t="shared" si="4"/>
        <v>8.0296127562642372</v>
      </c>
      <c r="J129">
        <v>146</v>
      </c>
      <c r="K129" s="16">
        <v>68</v>
      </c>
      <c r="L129">
        <v>248</v>
      </c>
      <c r="M129" s="16">
        <v>98</v>
      </c>
      <c r="N129">
        <v>186</v>
      </c>
      <c r="O129" s="16">
        <v>89</v>
      </c>
      <c r="P129">
        <v>16</v>
      </c>
      <c r="Q129" s="16">
        <v>21</v>
      </c>
      <c r="R129">
        <v>402</v>
      </c>
      <c r="S129" s="16">
        <v>146</v>
      </c>
      <c r="T129">
        <v>418</v>
      </c>
      <c r="U129" s="10">
        <f t="shared" si="5"/>
        <v>23.804100227790435</v>
      </c>
      <c r="V129">
        <v>852</v>
      </c>
      <c r="W129" s="10">
        <f t="shared" si="6"/>
        <v>48.519362186788157</v>
      </c>
      <c r="X129">
        <v>200</v>
      </c>
      <c r="Y129" s="16">
        <v>75</v>
      </c>
      <c r="Z129">
        <f t="shared" si="7"/>
        <v>12.383900928792571</v>
      </c>
      <c r="AA129">
        <v>1415</v>
      </c>
      <c r="AB129" s="16">
        <v>201</v>
      </c>
      <c r="AC129">
        <v>247900</v>
      </c>
      <c r="AD129" s="16">
        <v>24956</v>
      </c>
      <c r="AE129">
        <v>1615</v>
      </c>
      <c r="AF129" s="16">
        <v>92</v>
      </c>
      <c r="AG129">
        <v>83</v>
      </c>
      <c r="AH129" s="16">
        <v>68</v>
      </c>
      <c r="AI129" s="33">
        <v>6</v>
      </c>
      <c r="AJ129">
        <v>508</v>
      </c>
      <c r="AK129" s="16">
        <v>164</v>
      </c>
      <c r="AL129" s="33">
        <v>36.799999999999997</v>
      </c>
      <c r="AM129">
        <v>591</v>
      </c>
      <c r="AN129">
        <v>42.8</v>
      </c>
      <c r="AO129" s="7"/>
      <c r="AP129">
        <v>90</v>
      </c>
      <c r="AQ129" s="16">
        <v>68</v>
      </c>
      <c r="AR129">
        <v>0</v>
      </c>
      <c r="AS129" s="16">
        <v>10</v>
      </c>
      <c r="AT129">
        <v>90</v>
      </c>
      <c r="AU129" s="16">
        <v>68</v>
      </c>
      <c r="AV129" s="10">
        <v>0</v>
      </c>
      <c r="AW129">
        <v>114</v>
      </c>
      <c r="AX129" s="16">
        <v>111</v>
      </c>
      <c r="AY129">
        <v>21</v>
      </c>
      <c r="AZ129" s="16">
        <v>30</v>
      </c>
      <c r="BA129">
        <v>93</v>
      </c>
      <c r="BB129" s="16">
        <v>107</v>
      </c>
      <c r="BC129" s="10">
        <v>18.421052631578945</v>
      </c>
      <c r="BD129" s="9">
        <v>0</v>
      </c>
      <c r="BE129" s="9">
        <v>0</v>
      </c>
      <c r="BF129" s="48"/>
    </row>
    <row r="130" spans="1:58" x14ac:dyDescent="0.3">
      <c r="A130" s="5">
        <v>55079014600</v>
      </c>
      <c r="B130" t="s">
        <v>137</v>
      </c>
      <c r="C130">
        <v>1096</v>
      </c>
      <c r="D130" s="16">
        <v>125</v>
      </c>
      <c r="E130">
        <v>875</v>
      </c>
      <c r="F130" s="16">
        <v>99</v>
      </c>
      <c r="G130">
        <v>221</v>
      </c>
      <c r="H130" s="16">
        <v>124</v>
      </c>
      <c r="I130" s="10">
        <f t="shared" si="4"/>
        <v>20.164233576642335</v>
      </c>
      <c r="J130">
        <v>131</v>
      </c>
      <c r="K130" s="16">
        <v>66</v>
      </c>
      <c r="L130">
        <v>111</v>
      </c>
      <c r="M130" s="16">
        <v>68</v>
      </c>
      <c r="N130">
        <v>47</v>
      </c>
      <c r="O130" s="16">
        <v>40</v>
      </c>
      <c r="P130">
        <v>45</v>
      </c>
      <c r="Q130" s="16">
        <v>43</v>
      </c>
      <c r="R130">
        <v>358</v>
      </c>
      <c r="S130" s="16">
        <v>105</v>
      </c>
      <c r="T130">
        <v>403</v>
      </c>
      <c r="U130" s="10">
        <f t="shared" si="5"/>
        <v>36.770072992700733</v>
      </c>
      <c r="V130">
        <v>561</v>
      </c>
      <c r="W130" s="10">
        <f t="shared" si="6"/>
        <v>51.186131386861312</v>
      </c>
      <c r="X130">
        <v>20</v>
      </c>
      <c r="Y130" s="16">
        <v>20</v>
      </c>
      <c r="Z130">
        <f t="shared" si="7"/>
        <v>2.2857142857142856</v>
      </c>
      <c r="AA130">
        <v>855</v>
      </c>
      <c r="AB130" s="16">
        <v>95</v>
      </c>
      <c r="AC130" t="s">
        <v>327</v>
      </c>
      <c r="AD130" s="16" t="s">
        <v>328</v>
      </c>
      <c r="AE130">
        <v>742</v>
      </c>
      <c r="AF130" s="16">
        <v>74</v>
      </c>
      <c r="AG130">
        <v>56</v>
      </c>
      <c r="AH130" s="16">
        <v>57</v>
      </c>
      <c r="AI130" s="33">
        <v>7.6</v>
      </c>
      <c r="AJ130">
        <v>474</v>
      </c>
      <c r="AK130" s="16">
        <v>124</v>
      </c>
      <c r="AL130" s="33">
        <v>64.099999999999994</v>
      </c>
      <c r="AM130">
        <v>530</v>
      </c>
      <c r="AN130">
        <v>71.699999999999989</v>
      </c>
      <c r="AO130" s="7">
        <v>148566.13226452901</v>
      </c>
      <c r="AP130">
        <v>276</v>
      </c>
      <c r="AQ130" s="16">
        <v>100</v>
      </c>
      <c r="AR130">
        <v>0</v>
      </c>
      <c r="AS130" s="16">
        <v>10</v>
      </c>
      <c r="AT130">
        <v>276</v>
      </c>
      <c r="AU130" s="16">
        <v>100</v>
      </c>
      <c r="AV130" s="10">
        <v>0</v>
      </c>
      <c r="AW130">
        <v>81</v>
      </c>
      <c r="AX130" s="16">
        <v>56</v>
      </c>
      <c r="AY130">
        <v>9</v>
      </c>
      <c r="AZ130" s="16">
        <v>13</v>
      </c>
      <c r="BA130">
        <v>72</v>
      </c>
      <c r="BB130" s="16">
        <v>55</v>
      </c>
      <c r="BC130" s="10">
        <v>11.111111111111111</v>
      </c>
      <c r="BD130" s="9">
        <v>90</v>
      </c>
      <c r="BE130" s="9">
        <v>0</v>
      </c>
      <c r="BF130" s="48">
        <v>0</v>
      </c>
    </row>
    <row r="131" spans="1:58" x14ac:dyDescent="0.3">
      <c r="A131" s="5">
        <v>55079014700</v>
      </c>
      <c r="B131" t="s">
        <v>138</v>
      </c>
      <c r="C131">
        <v>841</v>
      </c>
      <c r="D131" s="16">
        <v>97</v>
      </c>
      <c r="E131">
        <v>701</v>
      </c>
      <c r="F131" s="16">
        <v>114</v>
      </c>
      <c r="G131">
        <v>140</v>
      </c>
      <c r="H131" s="16">
        <v>84</v>
      </c>
      <c r="I131" s="10">
        <f t="shared" ref="I131:I193" si="8">(G131/C131)*100</f>
        <v>16.646848989298455</v>
      </c>
      <c r="J131">
        <v>277</v>
      </c>
      <c r="K131" s="16">
        <v>82</v>
      </c>
      <c r="L131">
        <v>110</v>
      </c>
      <c r="M131" s="16">
        <v>68</v>
      </c>
      <c r="N131">
        <v>55</v>
      </c>
      <c r="O131" s="16">
        <v>50</v>
      </c>
      <c r="P131">
        <v>59</v>
      </c>
      <c r="Q131" s="16">
        <v>60</v>
      </c>
      <c r="R131">
        <v>254</v>
      </c>
      <c r="S131" s="16">
        <v>84</v>
      </c>
      <c r="T131">
        <v>313</v>
      </c>
      <c r="U131" s="10">
        <f t="shared" ref="U131:U193" si="9">(T131/C131)*100</f>
        <v>37.217598097502972</v>
      </c>
      <c r="V131">
        <v>478</v>
      </c>
      <c r="W131" s="10">
        <f t="shared" ref="W131:W193" si="10">(V131/C131)*100</f>
        <v>56.837098692033294</v>
      </c>
      <c r="X131">
        <v>0</v>
      </c>
      <c r="Y131" s="16">
        <v>10</v>
      </c>
      <c r="Z131">
        <f t="shared" ref="Z131:Z193" si="11">(X131/E131)*100</f>
        <v>0</v>
      </c>
      <c r="AA131">
        <v>701</v>
      </c>
      <c r="AB131" s="16">
        <v>114</v>
      </c>
      <c r="AC131" t="s">
        <v>327</v>
      </c>
      <c r="AD131" s="16" t="s">
        <v>328</v>
      </c>
      <c r="AE131">
        <v>855</v>
      </c>
      <c r="AF131" s="16">
        <v>177</v>
      </c>
      <c r="AG131">
        <v>50</v>
      </c>
      <c r="AH131" s="16">
        <v>53</v>
      </c>
      <c r="AI131" s="33">
        <v>8</v>
      </c>
      <c r="AJ131">
        <v>362</v>
      </c>
      <c r="AK131" s="16">
        <v>115</v>
      </c>
      <c r="AL131" s="33">
        <v>57.7</v>
      </c>
      <c r="AM131">
        <v>412</v>
      </c>
      <c r="AN131">
        <v>65.7</v>
      </c>
      <c r="AO131" s="7">
        <v>169411.610660487</v>
      </c>
      <c r="AP131">
        <v>217</v>
      </c>
      <c r="AQ131" s="16">
        <v>80</v>
      </c>
      <c r="AR131">
        <v>0</v>
      </c>
      <c r="AS131" s="16">
        <v>10</v>
      </c>
      <c r="AT131">
        <v>217</v>
      </c>
      <c r="AU131" s="16">
        <v>80</v>
      </c>
      <c r="AV131" s="10">
        <v>0</v>
      </c>
      <c r="AW131">
        <v>62</v>
      </c>
      <c r="AX131" s="16">
        <v>56</v>
      </c>
      <c r="AY131">
        <v>0</v>
      </c>
      <c r="AZ131" s="16">
        <v>10</v>
      </c>
      <c r="BA131">
        <v>62</v>
      </c>
      <c r="BB131" s="16">
        <v>56</v>
      </c>
      <c r="BC131" s="10">
        <v>0</v>
      </c>
      <c r="BD131" s="9">
        <v>91</v>
      </c>
      <c r="BE131" s="9">
        <v>0</v>
      </c>
      <c r="BF131" s="48">
        <v>0</v>
      </c>
    </row>
    <row r="132" spans="1:58" x14ac:dyDescent="0.3">
      <c r="A132" s="5">
        <v>55079014800</v>
      </c>
      <c r="B132" t="s">
        <v>139</v>
      </c>
      <c r="C132">
        <v>1004</v>
      </c>
      <c r="D132" s="16">
        <v>113</v>
      </c>
      <c r="E132">
        <v>794</v>
      </c>
      <c r="F132" s="16">
        <v>137</v>
      </c>
      <c r="G132">
        <v>210</v>
      </c>
      <c r="H132" s="16">
        <v>103</v>
      </c>
      <c r="I132" s="10">
        <f t="shared" si="8"/>
        <v>20.916334661354583</v>
      </c>
      <c r="J132">
        <v>11</v>
      </c>
      <c r="K132" s="16">
        <v>17</v>
      </c>
      <c r="L132">
        <v>186</v>
      </c>
      <c r="M132" s="16">
        <v>105</v>
      </c>
      <c r="N132">
        <v>35</v>
      </c>
      <c r="O132" s="16">
        <v>38</v>
      </c>
      <c r="P132">
        <v>151</v>
      </c>
      <c r="Q132" s="16">
        <v>90</v>
      </c>
      <c r="R132">
        <v>401</v>
      </c>
      <c r="S132" s="16">
        <v>134</v>
      </c>
      <c r="T132">
        <v>552</v>
      </c>
      <c r="U132" s="10">
        <f t="shared" si="9"/>
        <v>54.980079681274894</v>
      </c>
      <c r="V132">
        <v>773</v>
      </c>
      <c r="W132" s="10">
        <f t="shared" si="10"/>
        <v>76.992031872509955</v>
      </c>
      <c r="X132">
        <v>24</v>
      </c>
      <c r="Y132" s="16">
        <v>29</v>
      </c>
      <c r="Z132">
        <f t="shared" si="11"/>
        <v>3.0226700251889169</v>
      </c>
      <c r="AA132">
        <v>770</v>
      </c>
      <c r="AB132" s="16">
        <v>140</v>
      </c>
      <c r="AC132" t="s">
        <v>327</v>
      </c>
      <c r="AD132" s="16" t="s">
        <v>328</v>
      </c>
      <c r="AE132">
        <v>881</v>
      </c>
      <c r="AF132" s="16">
        <v>83</v>
      </c>
      <c r="AG132">
        <v>23</v>
      </c>
      <c r="AH132" s="16">
        <v>26</v>
      </c>
      <c r="AI132" s="33">
        <v>3.2</v>
      </c>
      <c r="AJ132">
        <v>401</v>
      </c>
      <c r="AK132" s="16">
        <v>148</v>
      </c>
      <c r="AL132" s="33">
        <v>55.3</v>
      </c>
      <c r="AM132">
        <v>424</v>
      </c>
      <c r="AN132">
        <v>58.5</v>
      </c>
      <c r="AO132" s="7">
        <v>205000</v>
      </c>
      <c r="AP132">
        <v>410</v>
      </c>
      <c r="AQ132" s="16">
        <v>144</v>
      </c>
      <c r="AR132">
        <v>24</v>
      </c>
      <c r="AS132" s="16">
        <v>29</v>
      </c>
      <c r="AT132">
        <v>386</v>
      </c>
      <c r="AU132" s="16">
        <v>148</v>
      </c>
      <c r="AV132" s="10">
        <v>5.8536585365853666</v>
      </c>
      <c r="AW132">
        <v>47</v>
      </c>
      <c r="AX132" s="16">
        <v>54</v>
      </c>
      <c r="AY132">
        <v>0</v>
      </c>
      <c r="AZ132" s="16">
        <v>10</v>
      </c>
      <c r="BA132">
        <v>47</v>
      </c>
      <c r="BB132" s="16">
        <v>54</v>
      </c>
      <c r="BC132" s="10">
        <v>0</v>
      </c>
      <c r="BD132" s="9">
        <v>125</v>
      </c>
      <c r="BE132" s="9">
        <v>0</v>
      </c>
      <c r="BF132" s="48">
        <v>0</v>
      </c>
    </row>
    <row r="133" spans="1:58" x14ac:dyDescent="0.3">
      <c r="A133" s="5">
        <v>55079014900</v>
      </c>
      <c r="B133" t="s">
        <v>140</v>
      </c>
      <c r="C133">
        <v>715</v>
      </c>
      <c r="D133" s="16">
        <v>66</v>
      </c>
      <c r="E133">
        <v>561</v>
      </c>
      <c r="F133" s="16">
        <v>94</v>
      </c>
      <c r="G133">
        <v>154</v>
      </c>
      <c r="H133" s="16">
        <v>75</v>
      </c>
      <c r="I133" s="10">
        <f t="shared" si="8"/>
        <v>21.53846153846154</v>
      </c>
      <c r="J133">
        <v>113</v>
      </c>
      <c r="K133" s="16">
        <v>66</v>
      </c>
      <c r="L133">
        <v>87</v>
      </c>
      <c r="M133" s="16">
        <v>44</v>
      </c>
      <c r="N133">
        <v>57</v>
      </c>
      <c r="O133" s="16">
        <v>37</v>
      </c>
      <c r="P133">
        <v>88</v>
      </c>
      <c r="Q133" s="16">
        <v>53</v>
      </c>
      <c r="R133">
        <v>274</v>
      </c>
      <c r="S133" s="16">
        <v>72</v>
      </c>
      <c r="T133">
        <v>362</v>
      </c>
      <c r="U133" s="10">
        <f t="shared" si="9"/>
        <v>50.629370629370626</v>
      </c>
      <c r="V133">
        <v>506</v>
      </c>
      <c r="W133" s="10">
        <f t="shared" si="10"/>
        <v>70.769230769230774</v>
      </c>
      <c r="X133">
        <v>46</v>
      </c>
      <c r="Y133" s="16">
        <v>27</v>
      </c>
      <c r="Z133">
        <f t="shared" si="11"/>
        <v>8.1996434937611404</v>
      </c>
      <c r="AA133">
        <v>515</v>
      </c>
      <c r="AB133" s="16">
        <v>101</v>
      </c>
      <c r="AC133" t="s">
        <v>327</v>
      </c>
      <c r="AD133" s="16" t="s">
        <v>328</v>
      </c>
      <c r="AE133">
        <v>813</v>
      </c>
      <c r="AF133" s="16">
        <v>87</v>
      </c>
      <c r="AG133">
        <v>97</v>
      </c>
      <c r="AH133" s="16">
        <v>69</v>
      </c>
      <c r="AI133" s="33">
        <v>21</v>
      </c>
      <c r="AJ133">
        <v>218</v>
      </c>
      <c r="AK133" s="16">
        <v>75</v>
      </c>
      <c r="AL133" s="33">
        <v>47.3</v>
      </c>
      <c r="AM133">
        <v>315</v>
      </c>
      <c r="AN133">
        <v>68.3</v>
      </c>
      <c r="AO133" s="7">
        <v>104125.144843569</v>
      </c>
      <c r="AP133">
        <v>98</v>
      </c>
      <c r="AQ133" s="16">
        <v>49</v>
      </c>
      <c r="AR133">
        <v>0</v>
      </c>
      <c r="AS133" s="16">
        <v>10</v>
      </c>
      <c r="AT133">
        <v>98</v>
      </c>
      <c r="AU133" s="16">
        <v>49</v>
      </c>
      <c r="AV133" s="10">
        <v>0</v>
      </c>
      <c r="AW133">
        <v>140</v>
      </c>
      <c r="AX133" s="16">
        <v>78</v>
      </c>
      <c r="AY133">
        <v>0</v>
      </c>
      <c r="AZ133" s="16">
        <v>10</v>
      </c>
      <c r="BA133">
        <v>140</v>
      </c>
      <c r="BB133" s="16">
        <v>78</v>
      </c>
      <c r="BC133" s="10">
        <v>0</v>
      </c>
      <c r="BD133" s="9">
        <v>145</v>
      </c>
      <c r="BE133" s="9">
        <v>0</v>
      </c>
      <c r="BF133" s="48">
        <v>0</v>
      </c>
    </row>
    <row r="134" spans="1:58" x14ac:dyDescent="0.3">
      <c r="A134" s="5">
        <v>55079015700</v>
      </c>
      <c r="B134" t="s">
        <v>141</v>
      </c>
      <c r="C134">
        <v>1120</v>
      </c>
      <c r="D134" s="16">
        <v>177</v>
      </c>
      <c r="E134">
        <v>1085</v>
      </c>
      <c r="F134" s="16">
        <v>168</v>
      </c>
      <c r="G134">
        <v>35</v>
      </c>
      <c r="H134" s="16">
        <v>35</v>
      </c>
      <c r="I134" s="10">
        <f t="shared" si="8"/>
        <v>3.125</v>
      </c>
      <c r="J134">
        <v>28</v>
      </c>
      <c r="K134" s="16">
        <v>29</v>
      </c>
      <c r="L134">
        <v>8</v>
      </c>
      <c r="M134" s="16">
        <v>12</v>
      </c>
      <c r="N134">
        <v>39</v>
      </c>
      <c r="O134" s="16">
        <v>29</v>
      </c>
      <c r="P134">
        <v>101</v>
      </c>
      <c r="Q134" s="16">
        <v>58</v>
      </c>
      <c r="R134">
        <v>691</v>
      </c>
      <c r="S134" s="16">
        <v>227</v>
      </c>
      <c r="T134">
        <v>792</v>
      </c>
      <c r="U134" s="10">
        <f t="shared" si="9"/>
        <v>70.714285714285722</v>
      </c>
      <c r="V134">
        <v>839</v>
      </c>
      <c r="W134" s="10">
        <f t="shared" si="10"/>
        <v>74.910714285714292</v>
      </c>
      <c r="X134">
        <v>429</v>
      </c>
      <c r="Y134" s="16">
        <v>177</v>
      </c>
      <c r="Z134">
        <f t="shared" si="11"/>
        <v>39.539170506912441</v>
      </c>
      <c r="AA134">
        <v>656</v>
      </c>
      <c r="AB134" s="16">
        <v>158</v>
      </c>
      <c r="AC134">
        <v>86200</v>
      </c>
      <c r="AD134" s="16">
        <v>9633</v>
      </c>
      <c r="AE134">
        <v>960</v>
      </c>
      <c r="AF134" s="16">
        <v>86</v>
      </c>
      <c r="AG134">
        <v>23</v>
      </c>
      <c r="AH134" s="16">
        <v>28</v>
      </c>
      <c r="AI134" s="33">
        <v>3.6</v>
      </c>
      <c r="AJ134">
        <v>306</v>
      </c>
      <c r="AK134" s="16">
        <v>116</v>
      </c>
      <c r="AL134" s="33">
        <v>47.8</v>
      </c>
      <c r="AM134">
        <v>329</v>
      </c>
      <c r="AN134">
        <v>51.4</v>
      </c>
      <c r="AO134" s="7">
        <v>106922.59519038101</v>
      </c>
      <c r="AP134">
        <v>189</v>
      </c>
      <c r="AQ134" s="16">
        <v>91</v>
      </c>
      <c r="AR134">
        <v>10</v>
      </c>
      <c r="AS134" s="16">
        <v>17</v>
      </c>
      <c r="AT134">
        <v>179</v>
      </c>
      <c r="AU134" s="16">
        <v>91</v>
      </c>
      <c r="AV134" s="10">
        <v>5.2910052910052912</v>
      </c>
      <c r="AW134">
        <v>807</v>
      </c>
      <c r="AX134" s="16">
        <v>191</v>
      </c>
      <c r="AY134">
        <v>404</v>
      </c>
      <c r="AZ134" s="16">
        <v>175</v>
      </c>
      <c r="BA134">
        <v>403</v>
      </c>
      <c r="BB134" s="16">
        <v>166</v>
      </c>
      <c r="BC134" s="10">
        <v>50.061957868649323</v>
      </c>
      <c r="BD134" s="9">
        <v>525</v>
      </c>
      <c r="BE134" s="9">
        <v>4</v>
      </c>
      <c r="BF134" s="48">
        <v>0.76190476190476186</v>
      </c>
    </row>
    <row r="135" spans="1:58" x14ac:dyDescent="0.3">
      <c r="A135" s="5">
        <v>55079015800</v>
      </c>
      <c r="B135" t="s">
        <v>142</v>
      </c>
      <c r="C135">
        <v>1071</v>
      </c>
      <c r="D135" s="16">
        <v>180</v>
      </c>
      <c r="E135">
        <v>971</v>
      </c>
      <c r="F135" s="16">
        <v>191</v>
      </c>
      <c r="G135">
        <v>100</v>
      </c>
      <c r="H135" s="16">
        <v>60</v>
      </c>
      <c r="I135" s="10">
        <f t="shared" si="8"/>
        <v>9.3370681605975729</v>
      </c>
      <c r="J135">
        <v>15</v>
      </c>
      <c r="K135" s="16">
        <v>24</v>
      </c>
      <c r="L135">
        <v>58</v>
      </c>
      <c r="M135" s="16">
        <v>58</v>
      </c>
      <c r="N135">
        <v>49</v>
      </c>
      <c r="O135" s="16">
        <v>44</v>
      </c>
      <c r="P135">
        <v>221</v>
      </c>
      <c r="Q135" s="16">
        <v>99</v>
      </c>
      <c r="R135">
        <v>713</v>
      </c>
      <c r="S135" s="16">
        <v>159</v>
      </c>
      <c r="T135">
        <v>934</v>
      </c>
      <c r="U135" s="10">
        <f t="shared" si="9"/>
        <v>87.208216619981329</v>
      </c>
      <c r="V135">
        <v>1041</v>
      </c>
      <c r="W135" s="10">
        <f t="shared" si="10"/>
        <v>97.198879551820724</v>
      </c>
      <c r="X135">
        <v>166</v>
      </c>
      <c r="Y135" s="16">
        <v>65</v>
      </c>
      <c r="Z135">
        <f t="shared" si="11"/>
        <v>17.09577754891864</v>
      </c>
      <c r="AA135">
        <v>805</v>
      </c>
      <c r="AB135" s="16">
        <v>180</v>
      </c>
      <c r="AC135">
        <v>116200</v>
      </c>
      <c r="AD135" s="16">
        <v>48464</v>
      </c>
      <c r="AE135">
        <v>856</v>
      </c>
      <c r="AF135" s="16">
        <v>58</v>
      </c>
      <c r="AG135">
        <v>29</v>
      </c>
      <c r="AH135" s="16">
        <v>27</v>
      </c>
      <c r="AI135" s="33">
        <v>3.6</v>
      </c>
      <c r="AJ135">
        <v>284</v>
      </c>
      <c r="AK135" s="16">
        <v>127</v>
      </c>
      <c r="AL135" s="33">
        <v>35.5</v>
      </c>
      <c r="AM135">
        <v>313</v>
      </c>
      <c r="AN135">
        <v>39.1</v>
      </c>
      <c r="AO135" s="7">
        <v>131683.61723446901</v>
      </c>
      <c r="AP135">
        <v>144</v>
      </c>
      <c r="AQ135" s="16">
        <v>69</v>
      </c>
      <c r="AR135">
        <v>5</v>
      </c>
      <c r="AS135" s="16">
        <v>7</v>
      </c>
      <c r="AT135">
        <v>139</v>
      </c>
      <c r="AU135" s="16">
        <v>68</v>
      </c>
      <c r="AV135" s="10">
        <v>3.4722222222222223</v>
      </c>
      <c r="AW135">
        <v>583</v>
      </c>
      <c r="AX135" s="16">
        <v>167</v>
      </c>
      <c r="AY135">
        <v>117</v>
      </c>
      <c r="AZ135" s="16">
        <v>46</v>
      </c>
      <c r="BA135">
        <v>466</v>
      </c>
      <c r="BB135" s="16">
        <v>164</v>
      </c>
      <c r="BC135" s="10">
        <v>20.068610634648369</v>
      </c>
      <c r="BD135" s="9">
        <v>451</v>
      </c>
      <c r="BE135" s="9">
        <v>3</v>
      </c>
      <c r="BF135" s="48">
        <v>0.66518847006651882</v>
      </c>
    </row>
    <row r="136" spans="1:58" x14ac:dyDescent="0.3">
      <c r="A136" s="5">
        <v>55079015900</v>
      </c>
      <c r="B136" t="s">
        <v>143</v>
      </c>
      <c r="C136">
        <v>1328</v>
      </c>
      <c r="D136" s="16">
        <v>166</v>
      </c>
      <c r="E136">
        <v>1259</v>
      </c>
      <c r="F136" s="16">
        <v>178</v>
      </c>
      <c r="G136">
        <v>69</v>
      </c>
      <c r="H136" s="16">
        <v>62</v>
      </c>
      <c r="I136" s="10">
        <f t="shared" si="8"/>
        <v>5.1957831325301207</v>
      </c>
      <c r="J136">
        <v>203</v>
      </c>
      <c r="K136" s="16">
        <v>124</v>
      </c>
      <c r="L136">
        <v>108</v>
      </c>
      <c r="M136" s="16">
        <v>93</v>
      </c>
      <c r="N136">
        <v>130</v>
      </c>
      <c r="O136" s="16">
        <v>86</v>
      </c>
      <c r="P136">
        <v>191</v>
      </c>
      <c r="Q136" s="16">
        <v>149</v>
      </c>
      <c r="R136">
        <v>628</v>
      </c>
      <c r="S136" s="16">
        <v>147</v>
      </c>
      <c r="T136">
        <v>819</v>
      </c>
      <c r="U136" s="10">
        <f t="shared" si="9"/>
        <v>61.671686746987952</v>
      </c>
      <c r="V136">
        <v>1057</v>
      </c>
      <c r="W136" s="10">
        <f t="shared" si="10"/>
        <v>79.593373493975903</v>
      </c>
      <c r="X136">
        <v>432</v>
      </c>
      <c r="Y136" s="16">
        <v>162</v>
      </c>
      <c r="Z136">
        <f t="shared" si="11"/>
        <v>34.312946783161244</v>
      </c>
      <c r="AA136">
        <v>827</v>
      </c>
      <c r="AB136" s="16">
        <v>214</v>
      </c>
      <c r="AC136">
        <v>156900</v>
      </c>
      <c r="AD136" s="16">
        <v>33121</v>
      </c>
      <c r="AE136">
        <v>941</v>
      </c>
      <c r="AF136" s="16">
        <v>87</v>
      </c>
      <c r="AG136">
        <v>94</v>
      </c>
      <c r="AH136" s="16">
        <v>78</v>
      </c>
      <c r="AI136" s="33">
        <v>11.8</v>
      </c>
      <c r="AJ136">
        <v>220</v>
      </c>
      <c r="AK136" s="16">
        <v>108</v>
      </c>
      <c r="AL136" s="33">
        <v>27.5</v>
      </c>
      <c r="AM136">
        <v>314</v>
      </c>
      <c r="AN136">
        <v>39.299999999999997</v>
      </c>
      <c r="AO136" s="7">
        <v>160000</v>
      </c>
      <c r="AP136">
        <v>118</v>
      </c>
      <c r="AQ136" s="16">
        <v>83</v>
      </c>
      <c r="AR136">
        <v>28</v>
      </c>
      <c r="AS136" s="16">
        <v>53</v>
      </c>
      <c r="AT136">
        <v>90</v>
      </c>
      <c r="AU136" s="16">
        <v>66</v>
      </c>
      <c r="AV136" s="10">
        <v>23.728813559322035</v>
      </c>
      <c r="AW136">
        <v>699</v>
      </c>
      <c r="AX136" s="16">
        <v>184</v>
      </c>
      <c r="AY136">
        <v>272</v>
      </c>
      <c r="AZ136" s="16">
        <v>147</v>
      </c>
      <c r="BA136">
        <v>427</v>
      </c>
      <c r="BB136" s="16">
        <v>150</v>
      </c>
      <c r="BC136" s="10">
        <v>38.912732474964237</v>
      </c>
      <c r="BD136" s="9">
        <v>510</v>
      </c>
      <c r="BE136" s="9">
        <v>1</v>
      </c>
      <c r="BF136" s="48">
        <v>0.19607843137254899</v>
      </c>
    </row>
    <row r="137" spans="1:58" x14ac:dyDescent="0.3">
      <c r="A137" s="5">
        <v>55079016000</v>
      </c>
      <c r="B137" t="s">
        <v>144</v>
      </c>
      <c r="C137">
        <v>994</v>
      </c>
      <c r="D137" s="16">
        <v>102</v>
      </c>
      <c r="E137">
        <v>976</v>
      </c>
      <c r="F137" s="16">
        <v>106</v>
      </c>
      <c r="G137">
        <v>18</v>
      </c>
      <c r="H137" s="16">
        <v>30</v>
      </c>
      <c r="I137" s="10">
        <f t="shared" si="8"/>
        <v>1.8108651911468814</v>
      </c>
      <c r="J137">
        <v>55</v>
      </c>
      <c r="K137" s="16">
        <v>54</v>
      </c>
      <c r="L137">
        <v>48</v>
      </c>
      <c r="M137" s="16">
        <v>50</v>
      </c>
      <c r="N137">
        <v>162</v>
      </c>
      <c r="O137" s="16">
        <v>83</v>
      </c>
      <c r="P137">
        <v>180</v>
      </c>
      <c r="Q137" s="16">
        <v>68</v>
      </c>
      <c r="R137">
        <v>455</v>
      </c>
      <c r="S137" s="16">
        <v>118</v>
      </c>
      <c r="T137">
        <v>635</v>
      </c>
      <c r="U137" s="10">
        <f t="shared" si="9"/>
        <v>63.883299798792756</v>
      </c>
      <c r="V137">
        <v>845</v>
      </c>
      <c r="W137" s="10">
        <f t="shared" si="10"/>
        <v>85.010060362173036</v>
      </c>
      <c r="X137">
        <v>381</v>
      </c>
      <c r="Y137" s="16">
        <v>154</v>
      </c>
      <c r="Z137">
        <f t="shared" si="11"/>
        <v>39.036885245901637</v>
      </c>
      <c r="AA137">
        <v>595</v>
      </c>
      <c r="AB137" s="16">
        <v>141</v>
      </c>
      <c r="AC137">
        <v>122100</v>
      </c>
      <c r="AD137" s="16">
        <v>28565</v>
      </c>
      <c r="AE137">
        <v>960</v>
      </c>
      <c r="AF137" s="16">
        <v>72</v>
      </c>
      <c r="AG137">
        <v>106</v>
      </c>
      <c r="AH137" s="16">
        <v>78</v>
      </c>
      <c r="AI137" s="33">
        <v>19.3</v>
      </c>
      <c r="AJ137">
        <v>248</v>
      </c>
      <c r="AK137" s="16">
        <v>104</v>
      </c>
      <c r="AL137" s="33">
        <v>45.3</v>
      </c>
      <c r="AM137">
        <v>354</v>
      </c>
      <c r="AN137">
        <v>64.599999999999994</v>
      </c>
      <c r="AO137" s="7">
        <v>150490.7300115875</v>
      </c>
      <c r="AP137">
        <v>113</v>
      </c>
      <c r="AQ137" s="16">
        <v>64</v>
      </c>
      <c r="AR137">
        <v>0</v>
      </c>
      <c r="AS137" s="16">
        <v>10</v>
      </c>
      <c r="AT137">
        <v>113</v>
      </c>
      <c r="AU137" s="16">
        <v>64</v>
      </c>
      <c r="AV137" s="10">
        <v>0</v>
      </c>
      <c r="AW137">
        <v>603</v>
      </c>
      <c r="AX137" s="16">
        <v>133</v>
      </c>
      <c r="AY137">
        <v>282</v>
      </c>
      <c r="AZ137" s="16">
        <v>147</v>
      </c>
      <c r="BA137">
        <v>321</v>
      </c>
      <c r="BB137" s="16">
        <v>101</v>
      </c>
      <c r="BC137" s="10">
        <v>46.766169154228855</v>
      </c>
      <c r="BD137" s="9">
        <v>618</v>
      </c>
      <c r="BE137" s="9">
        <v>0</v>
      </c>
      <c r="BF137" s="48">
        <v>0</v>
      </c>
    </row>
    <row r="138" spans="1:58" x14ac:dyDescent="0.3">
      <c r="A138" s="5">
        <v>55079016100</v>
      </c>
      <c r="B138" t="s">
        <v>145</v>
      </c>
      <c r="C138">
        <v>1296</v>
      </c>
      <c r="D138" s="16">
        <v>259</v>
      </c>
      <c r="E138">
        <v>1154</v>
      </c>
      <c r="F138" s="16">
        <v>269</v>
      </c>
      <c r="G138">
        <v>142</v>
      </c>
      <c r="H138" s="16">
        <v>67</v>
      </c>
      <c r="I138" s="10">
        <f t="shared" si="8"/>
        <v>10.956790123456789</v>
      </c>
      <c r="J138">
        <v>35</v>
      </c>
      <c r="K138" s="16">
        <v>33</v>
      </c>
      <c r="L138">
        <v>110</v>
      </c>
      <c r="M138" s="16">
        <v>64</v>
      </c>
      <c r="N138">
        <v>33</v>
      </c>
      <c r="O138" s="16">
        <v>41</v>
      </c>
      <c r="P138">
        <v>128</v>
      </c>
      <c r="Q138" s="16">
        <v>63</v>
      </c>
      <c r="R138">
        <v>904</v>
      </c>
      <c r="S138" s="16">
        <v>260</v>
      </c>
      <c r="T138">
        <v>1032</v>
      </c>
      <c r="U138" s="10">
        <f t="shared" si="9"/>
        <v>79.629629629629633</v>
      </c>
      <c r="V138">
        <v>1175</v>
      </c>
      <c r="W138" s="10">
        <f t="shared" si="10"/>
        <v>90.663580246913583</v>
      </c>
      <c r="X138">
        <v>547</v>
      </c>
      <c r="Y138" s="16">
        <v>175</v>
      </c>
      <c r="Z138">
        <f t="shared" si="11"/>
        <v>47.400346620450605</v>
      </c>
      <c r="AA138">
        <v>607</v>
      </c>
      <c r="AB138" s="16">
        <v>286</v>
      </c>
      <c r="AC138">
        <v>122400</v>
      </c>
      <c r="AD138" s="16">
        <v>11523</v>
      </c>
      <c r="AE138">
        <v>796</v>
      </c>
      <c r="AF138" s="16">
        <v>222</v>
      </c>
      <c r="AG138">
        <v>182</v>
      </c>
      <c r="AH138" s="16">
        <v>237</v>
      </c>
      <c r="AI138" s="33">
        <v>32.6</v>
      </c>
      <c r="AJ138">
        <v>178</v>
      </c>
      <c r="AK138" s="16">
        <v>86</v>
      </c>
      <c r="AL138" s="33">
        <v>31.8</v>
      </c>
      <c r="AM138">
        <v>360</v>
      </c>
      <c r="AN138">
        <v>64.400000000000006</v>
      </c>
      <c r="AO138" s="7">
        <v>155306.20010644</v>
      </c>
      <c r="AP138">
        <v>41</v>
      </c>
      <c r="AQ138" s="16">
        <v>44</v>
      </c>
      <c r="AR138">
        <v>0</v>
      </c>
      <c r="AS138" s="16">
        <v>10</v>
      </c>
      <c r="AT138">
        <v>41</v>
      </c>
      <c r="AU138" s="16">
        <v>44</v>
      </c>
      <c r="AV138" s="10">
        <v>0</v>
      </c>
      <c r="AW138">
        <v>793</v>
      </c>
      <c r="AX138" s="16">
        <v>267</v>
      </c>
      <c r="AY138">
        <v>282</v>
      </c>
      <c r="AZ138" s="16">
        <v>102</v>
      </c>
      <c r="BA138">
        <v>511</v>
      </c>
      <c r="BB138" s="16">
        <v>276</v>
      </c>
      <c r="BC138" s="10">
        <v>35.561160151324081</v>
      </c>
      <c r="BD138" s="9">
        <v>736</v>
      </c>
      <c r="BE138" s="9">
        <v>1</v>
      </c>
      <c r="BF138" s="48">
        <v>0.1358695652173913</v>
      </c>
    </row>
    <row r="139" spans="1:58" x14ac:dyDescent="0.3">
      <c r="A139" s="5">
        <v>55079016200</v>
      </c>
      <c r="B139" t="s">
        <v>146</v>
      </c>
      <c r="C139">
        <v>1223</v>
      </c>
      <c r="D139" s="16">
        <v>183</v>
      </c>
      <c r="E139">
        <v>1223</v>
      </c>
      <c r="F139" s="16">
        <v>183</v>
      </c>
      <c r="G139">
        <v>0</v>
      </c>
      <c r="H139" s="16">
        <v>10</v>
      </c>
      <c r="I139" s="10">
        <f t="shared" si="8"/>
        <v>0</v>
      </c>
      <c r="J139">
        <v>142</v>
      </c>
      <c r="K139" s="16">
        <v>116</v>
      </c>
      <c r="L139">
        <v>22</v>
      </c>
      <c r="M139" s="16">
        <v>26</v>
      </c>
      <c r="N139">
        <v>99</v>
      </c>
      <c r="O139" s="16">
        <v>71</v>
      </c>
      <c r="P139">
        <v>7</v>
      </c>
      <c r="Q139" s="16">
        <v>12</v>
      </c>
      <c r="R139">
        <v>829</v>
      </c>
      <c r="S139" s="16">
        <v>190</v>
      </c>
      <c r="T139">
        <v>836</v>
      </c>
      <c r="U139" s="10">
        <f t="shared" si="9"/>
        <v>68.35650040883074</v>
      </c>
      <c r="V139">
        <v>957</v>
      </c>
      <c r="W139" s="10">
        <f t="shared" si="10"/>
        <v>78.250204415372039</v>
      </c>
      <c r="X139">
        <v>457</v>
      </c>
      <c r="Y139" s="16">
        <v>128</v>
      </c>
      <c r="Z139">
        <f t="shared" si="11"/>
        <v>37.367130008176616</v>
      </c>
      <c r="AA139">
        <v>766</v>
      </c>
      <c r="AB139" s="16">
        <v>200</v>
      </c>
      <c r="AC139">
        <v>116000</v>
      </c>
      <c r="AD139" s="16">
        <v>34598</v>
      </c>
      <c r="AE139">
        <v>929</v>
      </c>
      <c r="AF139" s="16">
        <v>91</v>
      </c>
      <c r="AG139">
        <v>9</v>
      </c>
      <c r="AH139" s="16">
        <v>14</v>
      </c>
      <c r="AI139" s="33">
        <v>1.2</v>
      </c>
      <c r="AJ139">
        <v>421</v>
      </c>
      <c r="AK139" s="16">
        <v>152</v>
      </c>
      <c r="AL139" s="33">
        <v>58.3</v>
      </c>
      <c r="AM139">
        <v>430</v>
      </c>
      <c r="AN139">
        <v>59.5</v>
      </c>
      <c r="AO139" s="7">
        <v>140524.9597305585</v>
      </c>
      <c r="AP139">
        <v>86</v>
      </c>
      <c r="AQ139" s="16">
        <v>73</v>
      </c>
      <c r="AR139">
        <v>0</v>
      </c>
      <c r="AS139" s="16">
        <v>10</v>
      </c>
      <c r="AT139">
        <v>86</v>
      </c>
      <c r="AU139" s="16">
        <v>73</v>
      </c>
      <c r="AV139" s="10">
        <v>0</v>
      </c>
      <c r="AW139">
        <v>645</v>
      </c>
      <c r="AX139" s="16">
        <v>135</v>
      </c>
      <c r="AY139">
        <v>228</v>
      </c>
      <c r="AZ139" s="16">
        <v>109</v>
      </c>
      <c r="BA139">
        <v>417</v>
      </c>
      <c r="BB139" s="16">
        <v>162</v>
      </c>
      <c r="BC139" s="10">
        <v>35.348837209302324</v>
      </c>
      <c r="BD139" s="9">
        <v>575</v>
      </c>
      <c r="BE139" s="9">
        <v>0</v>
      </c>
      <c r="BF139" s="48">
        <v>0</v>
      </c>
    </row>
    <row r="140" spans="1:58" x14ac:dyDescent="0.3">
      <c r="A140" s="5">
        <v>55079016300</v>
      </c>
      <c r="B140" t="s">
        <v>147</v>
      </c>
      <c r="C140">
        <v>1570</v>
      </c>
      <c r="D140" s="16">
        <v>276</v>
      </c>
      <c r="E140">
        <v>1459</v>
      </c>
      <c r="F140" s="16">
        <v>289</v>
      </c>
      <c r="G140">
        <v>111</v>
      </c>
      <c r="H140" s="16">
        <v>77</v>
      </c>
      <c r="I140" s="10">
        <f t="shared" si="8"/>
        <v>7.0700636942675157</v>
      </c>
      <c r="J140">
        <v>8</v>
      </c>
      <c r="K140" s="16">
        <v>14</v>
      </c>
      <c r="L140">
        <v>49</v>
      </c>
      <c r="M140" s="16">
        <v>58</v>
      </c>
      <c r="N140">
        <v>31</v>
      </c>
      <c r="O140" s="16">
        <v>38</v>
      </c>
      <c r="P140">
        <v>218</v>
      </c>
      <c r="Q140" s="16">
        <v>122</v>
      </c>
      <c r="R140">
        <v>1146</v>
      </c>
      <c r="S140" s="16">
        <v>248</v>
      </c>
      <c r="T140">
        <v>1364</v>
      </c>
      <c r="U140" s="10">
        <f t="shared" si="9"/>
        <v>86.878980891719749</v>
      </c>
      <c r="V140">
        <v>1444</v>
      </c>
      <c r="W140" s="10">
        <f t="shared" si="10"/>
        <v>91.974522292993626</v>
      </c>
      <c r="X140">
        <v>371</v>
      </c>
      <c r="Y140" s="16">
        <v>137</v>
      </c>
      <c r="Z140">
        <f t="shared" si="11"/>
        <v>25.42837559972584</v>
      </c>
      <c r="AA140">
        <v>1088</v>
      </c>
      <c r="AB140" s="16">
        <v>319</v>
      </c>
      <c r="AC140">
        <v>99200</v>
      </c>
      <c r="AD140" s="16">
        <v>13918</v>
      </c>
      <c r="AE140">
        <v>855</v>
      </c>
      <c r="AF140" s="16">
        <v>37</v>
      </c>
      <c r="AG140">
        <v>11</v>
      </c>
      <c r="AH140" s="16">
        <v>18</v>
      </c>
      <c r="AI140" s="33">
        <v>1.1000000000000001</v>
      </c>
      <c r="AJ140">
        <v>433</v>
      </c>
      <c r="AK140" s="16">
        <v>274</v>
      </c>
      <c r="AL140" s="33">
        <v>41.4</v>
      </c>
      <c r="AM140">
        <v>444</v>
      </c>
      <c r="AN140">
        <v>42.5</v>
      </c>
      <c r="AO140" s="7">
        <v>113627.981548515</v>
      </c>
      <c r="AP140">
        <v>238</v>
      </c>
      <c r="AQ140" s="16">
        <v>206</v>
      </c>
      <c r="AR140">
        <v>0</v>
      </c>
      <c r="AS140" s="16">
        <v>10</v>
      </c>
      <c r="AT140">
        <v>238</v>
      </c>
      <c r="AU140" s="16">
        <v>206</v>
      </c>
      <c r="AV140" s="10">
        <v>0</v>
      </c>
      <c r="AW140">
        <v>1058</v>
      </c>
      <c r="AX140" s="16">
        <v>212</v>
      </c>
      <c r="AY140">
        <v>311</v>
      </c>
      <c r="AZ140" s="16">
        <v>134</v>
      </c>
      <c r="BA140">
        <v>747</v>
      </c>
      <c r="BB140" s="16">
        <v>235</v>
      </c>
      <c r="BC140" s="10">
        <v>29.395085066162569</v>
      </c>
      <c r="BD140" s="9">
        <v>849</v>
      </c>
      <c r="BE140" s="9">
        <v>5</v>
      </c>
      <c r="BF140" s="48">
        <v>0.58892815076560656</v>
      </c>
    </row>
    <row r="141" spans="1:58" x14ac:dyDescent="0.3">
      <c r="A141" s="5">
        <v>55079016400</v>
      </c>
      <c r="B141" t="s">
        <v>148</v>
      </c>
      <c r="C141">
        <v>1208</v>
      </c>
      <c r="D141" s="16">
        <v>111</v>
      </c>
      <c r="E141">
        <v>1015</v>
      </c>
      <c r="F141" s="16">
        <v>142</v>
      </c>
      <c r="G141">
        <v>193</v>
      </c>
      <c r="H141" s="16">
        <v>81</v>
      </c>
      <c r="I141" s="10">
        <f t="shared" si="8"/>
        <v>15.976821192052981</v>
      </c>
      <c r="J141">
        <v>34</v>
      </c>
      <c r="K141" s="16">
        <v>34</v>
      </c>
      <c r="L141">
        <v>69</v>
      </c>
      <c r="M141" s="16">
        <v>57</v>
      </c>
      <c r="N141">
        <v>89</v>
      </c>
      <c r="O141" s="16">
        <v>72</v>
      </c>
      <c r="P141">
        <v>59</v>
      </c>
      <c r="Q141" s="16">
        <v>47</v>
      </c>
      <c r="R141">
        <v>916</v>
      </c>
      <c r="S141" s="16">
        <v>151</v>
      </c>
      <c r="T141">
        <v>975</v>
      </c>
      <c r="U141" s="10">
        <f t="shared" si="9"/>
        <v>80.711920529801333</v>
      </c>
      <c r="V141">
        <v>1133</v>
      </c>
      <c r="W141" s="10">
        <f t="shared" si="10"/>
        <v>93.791390728476813</v>
      </c>
      <c r="X141">
        <v>203</v>
      </c>
      <c r="Y141" s="16">
        <v>104</v>
      </c>
      <c r="Z141">
        <f t="shared" si="11"/>
        <v>20</v>
      </c>
      <c r="AA141">
        <v>812</v>
      </c>
      <c r="AB141" s="16">
        <v>134</v>
      </c>
      <c r="AC141">
        <v>82300</v>
      </c>
      <c r="AD141" s="16">
        <v>8468</v>
      </c>
      <c r="AE141">
        <v>930</v>
      </c>
      <c r="AF141" s="16">
        <v>78</v>
      </c>
      <c r="AG141">
        <v>86</v>
      </c>
      <c r="AH141" s="16">
        <v>73</v>
      </c>
      <c r="AI141" s="33">
        <v>10.6</v>
      </c>
      <c r="AJ141">
        <v>323</v>
      </c>
      <c r="AK141" s="16">
        <v>128</v>
      </c>
      <c r="AL141" s="33">
        <v>39.799999999999997</v>
      </c>
      <c r="AM141">
        <v>409</v>
      </c>
      <c r="AN141">
        <v>50.4</v>
      </c>
      <c r="AO141" s="7">
        <v>108500</v>
      </c>
      <c r="AP141">
        <v>84</v>
      </c>
      <c r="AQ141" s="16">
        <v>58</v>
      </c>
      <c r="AR141">
        <v>0</v>
      </c>
      <c r="AS141" s="16">
        <v>10</v>
      </c>
      <c r="AT141">
        <v>84</v>
      </c>
      <c r="AU141" s="16">
        <v>58</v>
      </c>
      <c r="AV141" s="10">
        <v>0</v>
      </c>
      <c r="AW141">
        <v>838</v>
      </c>
      <c r="AX141" s="16">
        <v>138</v>
      </c>
      <c r="AY141">
        <v>195</v>
      </c>
      <c r="AZ141" s="16">
        <v>105</v>
      </c>
      <c r="BA141">
        <v>643</v>
      </c>
      <c r="BB141" s="16">
        <v>121</v>
      </c>
      <c r="BC141" s="10">
        <v>23.269689737470166</v>
      </c>
      <c r="BD141" s="9">
        <v>708</v>
      </c>
      <c r="BE141" s="9">
        <v>1</v>
      </c>
      <c r="BF141" s="48">
        <v>0.14124293785310729</v>
      </c>
    </row>
    <row r="142" spans="1:58" x14ac:dyDescent="0.3">
      <c r="A142" s="5">
        <v>55079016500</v>
      </c>
      <c r="B142" t="s">
        <v>149</v>
      </c>
      <c r="C142">
        <v>907</v>
      </c>
      <c r="D142" s="16">
        <v>122</v>
      </c>
      <c r="E142">
        <v>831</v>
      </c>
      <c r="F142" s="16">
        <v>122</v>
      </c>
      <c r="G142">
        <v>76</v>
      </c>
      <c r="H142" s="16">
        <v>51</v>
      </c>
      <c r="I142" s="10">
        <f t="shared" si="8"/>
        <v>8.3792723263506055</v>
      </c>
      <c r="J142">
        <v>0</v>
      </c>
      <c r="K142" s="16">
        <v>10</v>
      </c>
      <c r="L142">
        <v>8</v>
      </c>
      <c r="M142" s="16">
        <v>13</v>
      </c>
      <c r="N142">
        <v>90</v>
      </c>
      <c r="O142" s="16">
        <v>56</v>
      </c>
      <c r="P142">
        <v>62</v>
      </c>
      <c r="Q142" s="16">
        <v>53</v>
      </c>
      <c r="R142">
        <v>600</v>
      </c>
      <c r="S142" s="16">
        <v>131</v>
      </c>
      <c r="T142">
        <v>662</v>
      </c>
      <c r="U142" s="10">
        <f t="shared" si="9"/>
        <v>72.987872105843437</v>
      </c>
      <c r="V142">
        <v>760</v>
      </c>
      <c r="W142" s="10">
        <f t="shared" si="10"/>
        <v>83.792723263506062</v>
      </c>
      <c r="X142">
        <v>271</v>
      </c>
      <c r="Y142" s="16">
        <v>102</v>
      </c>
      <c r="Z142">
        <f t="shared" si="11"/>
        <v>32.611311672683513</v>
      </c>
      <c r="AA142">
        <v>560</v>
      </c>
      <c r="AB142" s="16">
        <v>102</v>
      </c>
      <c r="AC142">
        <v>132100</v>
      </c>
      <c r="AD142" s="16">
        <v>9662</v>
      </c>
      <c r="AE142">
        <v>959</v>
      </c>
      <c r="AF142" s="16">
        <v>83</v>
      </c>
      <c r="AG142">
        <v>27</v>
      </c>
      <c r="AH142" s="16">
        <v>26</v>
      </c>
      <c r="AI142" s="33">
        <v>4.8</v>
      </c>
      <c r="AJ142">
        <v>338</v>
      </c>
      <c r="AK142" s="16">
        <v>99</v>
      </c>
      <c r="AL142" s="33">
        <v>60.5</v>
      </c>
      <c r="AM142">
        <v>365</v>
      </c>
      <c r="AN142">
        <v>65.3</v>
      </c>
      <c r="AO142" s="7">
        <v>106189.600840336</v>
      </c>
      <c r="AP142">
        <v>114</v>
      </c>
      <c r="AQ142" s="16">
        <v>93</v>
      </c>
      <c r="AR142">
        <v>0</v>
      </c>
      <c r="AS142" s="16">
        <v>10</v>
      </c>
      <c r="AT142">
        <v>114</v>
      </c>
      <c r="AU142" s="16">
        <v>93</v>
      </c>
      <c r="AV142" s="10">
        <v>0</v>
      </c>
      <c r="AW142">
        <v>549</v>
      </c>
      <c r="AX142" s="16">
        <v>110</v>
      </c>
      <c r="AY142">
        <v>217</v>
      </c>
      <c r="AZ142" s="16">
        <v>97</v>
      </c>
      <c r="BA142">
        <v>332</v>
      </c>
      <c r="BB142" s="16">
        <v>84</v>
      </c>
      <c r="BC142" s="10">
        <v>39.526411657559194</v>
      </c>
      <c r="BD142" s="9">
        <v>446</v>
      </c>
      <c r="BE142" s="9">
        <v>5</v>
      </c>
      <c r="BF142" s="48">
        <v>1.121076233183856</v>
      </c>
    </row>
    <row r="143" spans="1:58" x14ac:dyDescent="0.3">
      <c r="A143" s="5">
        <v>55079016600</v>
      </c>
      <c r="B143" t="s">
        <v>150</v>
      </c>
      <c r="C143">
        <v>805</v>
      </c>
      <c r="D143" s="16">
        <v>127</v>
      </c>
      <c r="E143">
        <v>632</v>
      </c>
      <c r="F143" s="16">
        <v>135</v>
      </c>
      <c r="G143">
        <v>173</v>
      </c>
      <c r="H143" s="16">
        <v>54</v>
      </c>
      <c r="I143" s="10">
        <f t="shared" si="8"/>
        <v>21.490683229813666</v>
      </c>
      <c r="J143">
        <v>30</v>
      </c>
      <c r="K143" s="16">
        <v>28</v>
      </c>
      <c r="L143">
        <v>0</v>
      </c>
      <c r="M143" s="16">
        <v>10</v>
      </c>
      <c r="N143">
        <v>37</v>
      </c>
      <c r="O143" s="16">
        <v>32</v>
      </c>
      <c r="P143">
        <v>138</v>
      </c>
      <c r="Q143" s="16">
        <v>104</v>
      </c>
      <c r="R143">
        <v>422</v>
      </c>
      <c r="S143" s="16">
        <v>91</v>
      </c>
      <c r="T143">
        <v>560</v>
      </c>
      <c r="U143" s="10">
        <f t="shared" si="9"/>
        <v>69.565217391304344</v>
      </c>
      <c r="V143">
        <v>597</v>
      </c>
      <c r="W143" s="10">
        <f t="shared" si="10"/>
        <v>74.161490683229815</v>
      </c>
      <c r="X143">
        <v>137</v>
      </c>
      <c r="Y143" s="16">
        <v>49</v>
      </c>
      <c r="Z143">
        <f t="shared" si="11"/>
        <v>21.677215189873415</v>
      </c>
      <c r="AA143">
        <v>495</v>
      </c>
      <c r="AB143" s="16">
        <v>135</v>
      </c>
      <c r="AC143">
        <v>128500</v>
      </c>
      <c r="AD143" s="16">
        <v>27578</v>
      </c>
      <c r="AE143">
        <v>1063</v>
      </c>
      <c r="AF143" s="16">
        <v>115</v>
      </c>
      <c r="AG143">
        <v>40</v>
      </c>
      <c r="AH143" s="16">
        <v>33</v>
      </c>
      <c r="AI143" s="33">
        <v>8.4</v>
      </c>
      <c r="AJ143">
        <v>325</v>
      </c>
      <c r="AK143" s="16">
        <v>141</v>
      </c>
      <c r="AL143" s="33">
        <v>68.400000000000006</v>
      </c>
      <c r="AM143">
        <v>365</v>
      </c>
      <c r="AN143">
        <v>76.800000000000011</v>
      </c>
      <c r="AO143" s="7">
        <v>86663.577154308601</v>
      </c>
      <c r="AP143">
        <v>97</v>
      </c>
      <c r="AQ143" s="16">
        <v>65</v>
      </c>
      <c r="AR143">
        <v>0</v>
      </c>
      <c r="AS143" s="16">
        <v>10</v>
      </c>
      <c r="AT143">
        <v>97</v>
      </c>
      <c r="AU143" s="16">
        <v>65</v>
      </c>
      <c r="AV143" s="10">
        <v>0</v>
      </c>
      <c r="AW143">
        <v>248</v>
      </c>
      <c r="AX143" s="16">
        <v>61</v>
      </c>
      <c r="AY143">
        <v>49</v>
      </c>
      <c r="AZ143" s="16">
        <v>31</v>
      </c>
      <c r="BA143">
        <v>199</v>
      </c>
      <c r="BB143" s="16">
        <v>62</v>
      </c>
      <c r="BC143" s="10">
        <v>19.758064516129032</v>
      </c>
      <c r="BD143" s="9">
        <v>335</v>
      </c>
      <c r="BE143" s="9">
        <v>1</v>
      </c>
      <c r="BF143" s="48">
        <v>0.29850746268656719</v>
      </c>
    </row>
    <row r="144" spans="1:58" x14ac:dyDescent="0.3">
      <c r="A144" s="5">
        <v>55079016700</v>
      </c>
      <c r="B144" t="s">
        <v>151</v>
      </c>
      <c r="C144">
        <v>1230</v>
      </c>
      <c r="D144" s="16">
        <v>183</v>
      </c>
      <c r="E144">
        <v>1177</v>
      </c>
      <c r="F144" s="16">
        <v>183</v>
      </c>
      <c r="G144">
        <v>53</v>
      </c>
      <c r="H144" s="16">
        <v>50</v>
      </c>
      <c r="I144" s="10">
        <f t="shared" si="8"/>
        <v>4.308943089430894</v>
      </c>
      <c r="J144">
        <v>51</v>
      </c>
      <c r="K144" s="16">
        <v>51</v>
      </c>
      <c r="L144">
        <v>20</v>
      </c>
      <c r="M144" s="16">
        <v>31</v>
      </c>
      <c r="N144">
        <v>86</v>
      </c>
      <c r="O144" s="16">
        <v>70</v>
      </c>
      <c r="P144">
        <v>18</v>
      </c>
      <c r="Q144" s="16">
        <v>30</v>
      </c>
      <c r="R144">
        <v>955</v>
      </c>
      <c r="S144" s="16">
        <v>222</v>
      </c>
      <c r="T144">
        <v>973</v>
      </c>
      <c r="U144" s="10">
        <f t="shared" si="9"/>
        <v>79.105691056910558</v>
      </c>
      <c r="V144">
        <v>1079</v>
      </c>
      <c r="W144" s="10">
        <f t="shared" si="10"/>
        <v>87.723577235772353</v>
      </c>
      <c r="X144">
        <v>283</v>
      </c>
      <c r="Y144" s="16">
        <v>153</v>
      </c>
      <c r="Z144">
        <f t="shared" si="11"/>
        <v>24.044180118946475</v>
      </c>
      <c r="AA144">
        <v>894</v>
      </c>
      <c r="AB144" s="16">
        <v>147</v>
      </c>
      <c r="AC144" t="s">
        <v>327</v>
      </c>
      <c r="AD144" s="16" t="s">
        <v>328</v>
      </c>
      <c r="AE144">
        <v>885</v>
      </c>
      <c r="AF144" s="16">
        <v>54</v>
      </c>
      <c r="AG144">
        <v>44</v>
      </c>
      <c r="AH144" s="16">
        <v>52</v>
      </c>
      <c r="AI144" s="33">
        <v>6.6</v>
      </c>
      <c r="AJ144">
        <v>321</v>
      </c>
      <c r="AK144" s="16">
        <v>115</v>
      </c>
      <c r="AL144" s="33">
        <v>48.5</v>
      </c>
      <c r="AM144">
        <v>365</v>
      </c>
      <c r="AN144">
        <v>55.1</v>
      </c>
      <c r="AO144" s="7">
        <v>125000</v>
      </c>
      <c r="AP144">
        <v>239</v>
      </c>
      <c r="AQ144" s="16">
        <v>110</v>
      </c>
      <c r="AR144">
        <v>21</v>
      </c>
      <c r="AS144" s="16">
        <v>31</v>
      </c>
      <c r="AT144">
        <v>218</v>
      </c>
      <c r="AU144" s="16">
        <v>109</v>
      </c>
      <c r="AV144" s="10">
        <v>8.7866108786610866</v>
      </c>
      <c r="AW144">
        <v>657</v>
      </c>
      <c r="AX144" s="16">
        <v>165</v>
      </c>
      <c r="AY144">
        <v>230</v>
      </c>
      <c r="AZ144" s="16">
        <v>144</v>
      </c>
      <c r="BA144">
        <v>427</v>
      </c>
      <c r="BB144" s="16">
        <v>112</v>
      </c>
      <c r="BC144" s="10">
        <v>35.007610350076099</v>
      </c>
      <c r="BD144" s="9">
        <v>524</v>
      </c>
      <c r="BE144" s="9">
        <v>2</v>
      </c>
      <c r="BF144" s="48">
        <v>0.38167938931297712</v>
      </c>
    </row>
    <row r="145" spans="1:58" x14ac:dyDescent="0.3">
      <c r="A145" s="5">
        <v>55079016800</v>
      </c>
      <c r="B145" t="s">
        <v>152</v>
      </c>
      <c r="C145">
        <v>1098</v>
      </c>
      <c r="D145" s="16">
        <v>121</v>
      </c>
      <c r="E145">
        <v>988</v>
      </c>
      <c r="F145" s="16">
        <v>115</v>
      </c>
      <c r="G145">
        <v>110</v>
      </c>
      <c r="H145" s="16">
        <v>49</v>
      </c>
      <c r="I145" s="10">
        <f t="shared" si="8"/>
        <v>10.018214936247723</v>
      </c>
      <c r="J145">
        <v>109</v>
      </c>
      <c r="K145" s="16">
        <v>58</v>
      </c>
      <c r="L145">
        <v>101</v>
      </c>
      <c r="M145" s="16">
        <v>62</v>
      </c>
      <c r="N145">
        <v>6</v>
      </c>
      <c r="O145" s="16">
        <v>10</v>
      </c>
      <c r="P145">
        <v>105</v>
      </c>
      <c r="Q145" s="16">
        <v>63</v>
      </c>
      <c r="R145">
        <v>771</v>
      </c>
      <c r="S145" s="16">
        <v>152</v>
      </c>
      <c r="T145">
        <v>876</v>
      </c>
      <c r="U145" s="10">
        <f t="shared" si="9"/>
        <v>79.78142076502732</v>
      </c>
      <c r="V145">
        <v>983</v>
      </c>
      <c r="W145" s="10">
        <f t="shared" si="10"/>
        <v>89.526411657559208</v>
      </c>
      <c r="X145">
        <v>322</v>
      </c>
      <c r="Y145" s="16">
        <v>96</v>
      </c>
      <c r="Z145">
        <f t="shared" si="11"/>
        <v>32.59109311740891</v>
      </c>
      <c r="AA145">
        <v>666</v>
      </c>
      <c r="AB145" s="16">
        <v>113</v>
      </c>
      <c r="AC145">
        <v>98800</v>
      </c>
      <c r="AD145" s="16">
        <v>59869</v>
      </c>
      <c r="AE145">
        <v>839</v>
      </c>
      <c r="AF145" s="16">
        <v>57</v>
      </c>
      <c r="AG145">
        <v>56</v>
      </c>
      <c r="AH145" s="16">
        <v>51</v>
      </c>
      <c r="AI145" s="33">
        <v>8.6999999999999993</v>
      </c>
      <c r="AJ145">
        <v>250</v>
      </c>
      <c r="AK145" s="16">
        <v>86</v>
      </c>
      <c r="AL145" s="33">
        <v>38.9</v>
      </c>
      <c r="AM145">
        <v>306</v>
      </c>
      <c r="AN145">
        <v>47.599999999999994</v>
      </c>
      <c r="AO145" s="7">
        <v>115341.5179606025</v>
      </c>
      <c r="AP145">
        <v>88</v>
      </c>
      <c r="AQ145" s="16">
        <v>53</v>
      </c>
      <c r="AR145">
        <v>7</v>
      </c>
      <c r="AS145" s="16">
        <v>10</v>
      </c>
      <c r="AT145">
        <v>81</v>
      </c>
      <c r="AU145" s="16">
        <v>52</v>
      </c>
      <c r="AV145" s="10">
        <v>7.9545454545454541</v>
      </c>
      <c r="AW145">
        <v>726</v>
      </c>
      <c r="AX145" s="16">
        <v>116</v>
      </c>
      <c r="AY145">
        <v>280</v>
      </c>
      <c r="AZ145" s="16">
        <v>101</v>
      </c>
      <c r="BA145">
        <v>446</v>
      </c>
      <c r="BB145" s="16">
        <v>108</v>
      </c>
      <c r="BC145" s="10">
        <v>38.567493112947659</v>
      </c>
      <c r="BD145" s="9">
        <v>569</v>
      </c>
      <c r="BE145" s="9">
        <v>4</v>
      </c>
      <c r="BF145" s="48">
        <v>0.70298769771528991</v>
      </c>
    </row>
    <row r="146" spans="1:58" x14ac:dyDescent="0.3">
      <c r="A146" s="5">
        <v>55079016900</v>
      </c>
      <c r="B146" t="s">
        <v>153</v>
      </c>
      <c r="C146">
        <v>1318</v>
      </c>
      <c r="D146" s="16">
        <v>139</v>
      </c>
      <c r="E146">
        <v>1151</v>
      </c>
      <c r="F146" s="16">
        <v>138</v>
      </c>
      <c r="G146">
        <v>167</v>
      </c>
      <c r="H146" s="16">
        <v>103</v>
      </c>
      <c r="I146" s="10">
        <f t="shared" si="8"/>
        <v>12.670713201820941</v>
      </c>
      <c r="J146">
        <v>166</v>
      </c>
      <c r="K146" s="16">
        <v>110</v>
      </c>
      <c r="L146">
        <v>67</v>
      </c>
      <c r="M146" s="16">
        <v>61</v>
      </c>
      <c r="N146">
        <v>0</v>
      </c>
      <c r="O146" s="16">
        <v>10</v>
      </c>
      <c r="P146">
        <v>56</v>
      </c>
      <c r="Q146" s="16">
        <v>51</v>
      </c>
      <c r="R146">
        <v>781</v>
      </c>
      <c r="S146" s="16">
        <v>180</v>
      </c>
      <c r="T146">
        <v>837</v>
      </c>
      <c r="U146" s="10">
        <f t="shared" si="9"/>
        <v>63.505311077389983</v>
      </c>
      <c r="V146">
        <v>904</v>
      </c>
      <c r="W146" s="10">
        <f t="shared" si="10"/>
        <v>68.588770864946895</v>
      </c>
      <c r="X146">
        <v>321</v>
      </c>
      <c r="Y146" s="16">
        <v>119</v>
      </c>
      <c r="Z146">
        <f t="shared" si="11"/>
        <v>27.888792354474369</v>
      </c>
      <c r="AA146">
        <v>830</v>
      </c>
      <c r="AB146" s="16">
        <v>134</v>
      </c>
      <c r="AC146">
        <v>109200</v>
      </c>
      <c r="AD146" s="16">
        <v>27799</v>
      </c>
      <c r="AE146">
        <v>809</v>
      </c>
      <c r="AF146" s="16">
        <v>74</v>
      </c>
      <c r="AG146">
        <v>100</v>
      </c>
      <c r="AH146" s="16">
        <v>96</v>
      </c>
      <c r="AI146" s="33">
        <v>13.8</v>
      </c>
      <c r="AJ146">
        <v>227</v>
      </c>
      <c r="AK146" s="16">
        <v>133</v>
      </c>
      <c r="AL146" s="33">
        <v>31.3</v>
      </c>
      <c r="AM146">
        <v>327</v>
      </c>
      <c r="AN146">
        <v>45.1</v>
      </c>
      <c r="AO146" s="7">
        <v>118811.665394386</v>
      </c>
      <c r="AP146">
        <v>167</v>
      </c>
      <c r="AQ146" s="16">
        <v>82</v>
      </c>
      <c r="AR146">
        <v>0</v>
      </c>
      <c r="AS146" s="16">
        <v>10</v>
      </c>
      <c r="AT146">
        <v>167</v>
      </c>
      <c r="AU146" s="16">
        <v>82</v>
      </c>
      <c r="AV146" s="10">
        <v>0</v>
      </c>
      <c r="AW146">
        <v>712</v>
      </c>
      <c r="AX146" s="16">
        <v>136</v>
      </c>
      <c r="AY146">
        <v>128</v>
      </c>
      <c r="AZ146" s="16">
        <v>71</v>
      </c>
      <c r="BA146">
        <v>584</v>
      </c>
      <c r="BB146" s="16">
        <v>134</v>
      </c>
      <c r="BC146" s="10">
        <v>17.977528089887642</v>
      </c>
      <c r="BD146" s="9">
        <v>695</v>
      </c>
      <c r="BE146" s="9">
        <v>5</v>
      </c>
      <c r="BF146" s="48">
        <v>0.71942446043165476</v>
      </c>
    </row>
    <row r="147" spans="1:58" x14ac:dyDescent="0.3">
      <c r="A147" s="5">
        <v>55079017000</v>
      </c>
      <c r="B147" t="s">
        <v>154</v>
      </c>
      <c r="C147">
        <v>1776</v>
      </c>
      <c r="D147" s="16">
        <v>176</v>
      </c>
      <c r="E147">
        <v>1620</v>
      </c>
      <c r="F147" s="16">
        <v>188</v>
      </c>
      <c r="G147">
        <v>156</v>
      </c>
      <c r="H147" s="16">
        <v>109</v>
      </c>
      <c r="I147" s="10">
        <f t="shared" si="8"/>
        <v>8.7837837837837842</v>
      </c>
      <c r="J147">
        <v>188</v>
      </c>
      <c r="K147" s="16">
        <v>129</v>
      </c>
      <c r="L147">
        <v>12</v>
      </c>
      <c r="M147" s="16">
        <v>20</v>
      </c>
      <c r="N147">
        <v>46</v>
      </c>
      <c r="O147" s="16">
        <v>52</v>
      </c>
      <c r="P147">
        <v>169</v>
      </c>
      <c r="Q147" s="16">
        <v>114</v>
      </c>
      <c r="R147">
        <v>1069</v>
      </c>
      <c r="S147" s="16">
        <v>193</v>
      </c>
      <c r="T147">
        <v>1238</v>
      </c>
      <c r="U147" s="10">
        <f t="shared" si="9"/>
        <v>69.707207207207205</v>
      </c>
      <c r="V147">
        <v>1296</v>
      </c>
      <c r="W147" s="10">
        <f t="shared" si="10"/>
        <v>72.972972972972968</v>
      </c>
      <c r="X147">
        <v>526</v>
      </c>
      <c r="Y147" s="16">
        <v>163</v>
      </c>
      <c r="Z147">
        <f t="shared" si="11"/>
        <v>32.469135802469133</v>
      </c>
      <c r="AA147">
        <v>1094</v>
      </c>
      <c r="AB147" s="16">
        <v>225</v>
      </c>
      <c r="AC147">
        <v>116900</v>
      </c>
      <c r="AD147" s="16">
        <v>85854</v>
      </c>
      <c r="AE147">
        <v>956</v>
      </c>
      <c r="AF147" s="16">
        <v>105</v>
      </c>
      <c r="AG147">
        <v>51</v>
      </c>
      <c r="AH147" s="16">
        <v>52</v>
      </c>
      <c r="AI147" s="33">
        <v>4.7</v>
      </c>
      <c r="AJ147">
        <v>531</v>
      </c>
      <c r="AK147" s="16">
        <v>233</v>
      </c>
      <c r="AL147" s="33">
        <v>48.5</v>
      </c>
      <c r="AM147">
        <v>582</v>
      </c>
      <c r="AN147">
        <v>53.2</v>
      </c>
      <c r="AO147" s="7">
        <v>150000</v>
      </c>
      <c r="AP147">
        <v>106</v>
      </c>
      <c r="AQ147" s="16">
        <v>85</v>
      </c>
      <c r="AR147">
        <v>0</v>
      </c>
      <c r="AS147" s="16">
        <v>14</v>
      </c>
      <c r="AT147">
        <v>106</v>
      </c>
      <c r="AU147" s="16">
        <v>85</v>
      </c>
      <c r="AV147" s="10">
        <v>0</v>
      </c>
      <c r="AW147">
        <v>1254</v>
      </c>
      <c r="AX147" s="16">
        <v>177</v>
      </c>
      <c r="AY147">
        <v>389</v>
      </c>
      <c r="AZ147" s="16">
        <v>153</v>
      </c>
      <c r="BA147">
        <v>865</v>
      </c>
      <c r="BB147" s="16">
        <v>202</v>
      </c>
      <c r="BC147" s="10">
        <v>31.0207336523126</v>
      </c>
      <c r="BD147" s="9">
        <v>1026</v>
      </c>
      <c r="BE147" s="9">
        <v>1</v>
      </c>
      <c r="BF147" s="48">
        <v>9.7465886939571145E-2</v>
      </c>
    </row>
    <row r="148" spans="1:58" x14ac:dyDescent="0.3">
      <c r="A148" s="5">
        <v>55079017100</v>
      </c>
      <c r="B148" t="s">
        <v>155</v>
      </c>
      <c r="C148">
        <v>883</v>
      </c>
      <c r="D148" s="16">
        <v>135</v>
      </c>
      <c r="E148">
        <v>819</v>
      </c>
      <c r="F148" s="16">
        <v>133</v>
      </c>
      <c r="G148">
        <v>64</v>
      </c>
      <c r="H148" s="16">
        <v>40</v>
      </c>
      <c r="I148" s="10">
        <f t="shared" si="8"/>
        <v>7.2480181200453009</v>
      </c>
      <c r="J148">
        <v>29</v>
      </c>
      <c r="K148" s="16">
        <v>29</v>
      </c>
      <c r="L148">
        <v>2</v>
      </c>
      <c r="M148" s="16">
        <v>6</v>
      </c>
      <c r="N148">
        <v>229</v>
      </c>
      <c r="O148" s="16">
        <v>121</v>
      </c>
      <c r="P148">
        <v>74</v>
      </c>
      <c r="Q148" s="16">
        <v>61</v>
      </c>
      <c r="R148">
        <v>524</v>
      </c>
      <c r="S148" s="16">
        <v>103</v>
      </c>
      <c r="T148">
        <v>598</v>
      </c>
      <c r="U148" s="10">
        <f t="shared" si="9"/>
        <v>67.723669309173275</v>
      </c>
      <c r="V148">
        <v>829</v>
      </c>
      <c r="W148" s="10">
        <f t="shared" si="10"/>
        <v>93.884484711211783</v>
      </c>
      <c r="X148">
        <v>413</v>
      </c>
      <c r="Y148" s="16">
        <v>84</v>
      </c>
      <c r="Z148">
        <f t="shared" si="11"/>
        <v>50.427350427350426</v>
      </c>
      <c r="AA148">
        <v>406</v>
      </c>
      <c r="AB148" s="16">
        <v>127</v>
      </c>
      <c r="AC148">
        <v>142200</v>
      </c>
      <c r="AD148" s="16">
        <v>20757</v>
      </c>
      <c r="AE148">
        <v>944</v>
      </c>
      <c r="AF148" s="16">
        <v>117</v>
      </c>
      <c r="AG148">
        <v>48</v>
      </c>
      <c r="AH148" s="16">
        <v>45</v>
      </c>
      <c r="AI148" s="33">
        <v>11.9</v>
      </c>
      <c r="AJ148">
        <v>88</v>
      </c>
      <c r="AK148" s="16">
        <v>60</v>
      </c>
      <c r="AL148" s="33">
        <v>21.9</v>
      </c>
      <c r="AM148">
        <v>136</v>
      </c>
      <c r="AN148">
        <v>33.799999999999997</v>
      </c>
      <c r="AO148" s="7">
        <v>185707.665330661</v>
      </c>
      <c r="AP148">
        <v>32</v>
      </c>
      <c r="AQ148" s="16">
        <v>49</v>
      </c>
      <c r="AR148">
        <v>0</v>
      </c>
      <c r="AS148" s="16">
        <v>10</v>
      </c>
      <c r="AT148">
        <v>32</v>
      </c>
      <c r="AU148" s="16">
        <v>49</v>
      </c>
      <c r="AV148" s="10">
        <v>0</v>
      </c>
      <c r="AW148">
        <v>581</v>
      </c>
      <c r="AX148" s="16">
        <v>100</v>
      </c>
      <c r="AY148">
        <v>310</v>
      </c>
      <c r="AZ148" s="16">
        <v>82</v>
      </c>
      <c r="BA148">
        <v>271</v>
      </c>
      <c r="BB148" s="16">
        <v>76</v>
      </c>
      <c r="BC148" s="10">
        <v>53.35628227194492</v>
      </c>
      <c r="BD148" s="9">
        <v>563</v>
      </c>
      <c r="BE148" s="9">
        <v>2</v>
      </c>
      <c r="BF148" s="48">
        <v>0.35523978685612789</v>
      </c>
    </row>
    <row r="149" spans="1:58" x14ac:dyDescent="0.3">
      <c r="A149" s="5">
        <v>55079017200</v>
      </c>
      <c r="B149" t="s">
        <v>156</v>
      </c>
      <c r="C149">
        <v>819</v>
      </c>
      <c r="D149" s="16">
        <v>89</v>
      </c>
      <c r="E149">
        <v>789</v>
      </c>
      <c r="F149" s="16">
        <v>95</v>
      </c>
      <c r="G149">
        <v>30</v>
      </c>
      <c r="H149" s="16">
        <v>28</v>
      </c>
      <c r="I149" s="10">
        <f t="shared" si="8"/>
        <v>3.6630036630036633</v>
      </c>
      <c r="J149">
        <v>70</v>
      </c>
      <c r="K149" s="16">
        <v>50</v>
      </c>
      <c r="L149">
        <v>36</v>
      </c>
      <c r="M149" s="16">
        <v>27</v>
      </c>
      <c r="N149">
        <v>68</v>
      </c>
      <c r="O149" s="16">
        <v>46</v>
      </c>
      <c r="P149">
        <v>57</v>
      </c>
      <c r="Q149" s="16">
        <v>36</v>
      </c>
      <c r="R149">
        <v>497</v>
      </c>
      <c r="S149" s="16">
        <v>83</v>
      </c>
      <c r="T149">
        <v>554</v>
      </c>
      <c r="U149" s="10">
        <f t="shared" si="9"/>
        <v>67.643467643467645</v>
      </c>
      <c r="V149">
        <v>658</v>
      </c>
      <c r="W149" s="10">
        <f t="shared" si="10"/>
        <v>80.341880341880341</v>
      </c>
      <c r="X149">
        <v>480</v>
      </c>
      <c r="Y149" s="16">
        <v>76</v>
      </c>
      <c r="Z149">
        <f t="shared" si="11"/>
        <v>60.836501901140686</v>
      </c>
      <c r="AA149">
        <v>309</v>
      </c>
      <c r="AB149" s="16">
        <v>107</v>
      </c>
      <c r="AC149">
        <v>162900</v>
      </c>
      <c r="AD149" s="16">
        <v>11268</v>
      </c>
      <c r="AE149">
        <v>1094</v>
      </c>
      <c r="AF149" s="16">
        <v>90</v>
      </c>
      <c r="AG149">
        <v>0</v>
      </c>
      <c r="AH149" s="16">
        <v>10</v>
      </c>
      <c r="AI149" s="33">
        <v>0</v>
      </c>
      <c r="AJ149">
        <v>146</v>
      </c>
      <c r="AK149" s="16">
        <v>67</v>
      </c>
      <c r="AL149" s="33">
        <v>59.1</v>
      </c>
      <c r="AM149">
        <v>146</v>
      </c>
      <c r="AN149">
        <v>59.1</v>
      </c>
      <c r="AO149" s="7">
        <v>167381.585949973</v>
      </c>
      <c r="AP149">
        <v>0</v>
      </c>
      <c r="AQ149" s="16">
        <v>10</v>
      </c>
      <c r="AR149">
        <v>0</v>
      </c>
      <c r="AS149" s="16">
        <v>10</v>
      </c>
      <c r="AT149">
        <v>0</v>
      </c>
      <c r="AU149" s="16">
        <v>10</v>
      </c>
      <c r="AV149" s="10"/>
      <c r="AW149">
        <v>583</v>
      </c>
      <c r="AX149" s="16">
        <v>114</v>
      </c>
      <c r="AY149">
        <v>323</v>
      </c>
      <c r="AZ149" s="16">
        <v>79</v>
      </c>
      <c r="BA149">
        <v>260</v>
      </c>
      <c r="BB149" s="16">
        <v>108</v>
      </c>
      <c r="BC149" s="10">
        <v>55.403087478559179</v>
      </c>
      <c r="BD149" s="9">
        <v>555</v>
      </c>
      <c r="BE149" s="9">
        <v>1</v>
      </c>
      <c r="BF149" s="48">
        <v>0.1801801801801802</v>
      </c>
    </row>
    <row r="150" spans="1:58" x14ac:dyDescent="0.3">
      <c r="A150" s="5">
        <v>55079017300</v>
      </c>
      <c r="B150" t="s">
        <v>157</v>
      </c>
      <c r="C150">
        <v>1117</v>
      </c>
      <c r="D150" s="16">
        <v>165</v>
      </c>
      <c r="E150">
        <v>1043</v>
      </c>
      <c r="F150" s="16">
        <v>156</v>
      </c>
      <c r="G150">
        <v>74</v>
      </c>
      <c r="H150" s="16">
        <v>66</v>
      </c>
      <c r="I150" s="10">
        <f t="shared" si="8"/>
        <v>6.6248880931065361</v>
      </c>
      <c r="J150">
        <v>125</v>
      </c>
      <c r="K150" s="16">
        <v>71</v>
      </c>
      <c r="L150">
        <v>40</v>
      </c>
      <c r="M150" s="16">
        <v>46</v>
      </c>
      <c r="N150">
        <v>18</v>
      </c>
      <c r="O150" s="16">
        <v>28</v>
      </c>
      <c r="P150">
        <v>39</v>
      </c>
      <c r="Q150" s="16">
        <v>59</v>
      </c>
      <c r="R150">
        <v>885</v>
      </c>
      <c r="S150" s="16">
        <v>187</v>
      </c>
      <c r="T150">
        <v>924</v>
      </c>
      <c r="U150" s="10">
        <f t="shared" si="9"/>
        <v>82.721575649059986</v>
      </c>
      <c r="V150">
        <v>982</v>
      </c>
      <c r="W150" s="10">
        <f t="shared" si="10"/>
        <v>87.91405550581915</v>
      </c>
      <c r="X150">
        <v>544</v>
      </c>
      <c r="Y150" s="16">
        <v>167</v>
      </c>
      <c r="Z150">
        <f t="shared" si="11"/>
        <v>52.157238734419941</v>
      </c>
      <c r="AA150">
        <v>499</v>
      </c>
      <c r="AB150" s="16">
        <v>103</v>
      </c>
      <c r="AC150">
        <v>115000</v>
      </c>
      <c r="AD150" s="16">
        <v>15247</v>
      </c>
      <c r="AE150">
        <v>980</v>
      </c>
      <c r="AF150" s="16">
        <v>81</v>
      </c>
      <c r="AG150">
        <v>49</v>
      </c>
      <c r="AH150" s="16">
        <v>52</v>
      </c>
      <c r="AI150" s="33">
        <v>11.4</v>
      </c>
      <c r="AJ150">
        <v>168</v>
      </c>
      <c r="AK150" s="16">
        <v>107</v>
      </c>
      <c r="AL150" s="33">
        <v>39.200000000000003</v>
      </c>
      <c r="AM150">
        <v>217</v>
      </c>
      <c r="AN150">
        <v>50.6</v>
      </c>
      <c r="AO150" s="7">
        <v>151942.63527054101</v>
      </c>
      <c r="AP150">
        <v>0</v>
      </c>
      <c r="AQ150" s="16">
        <v>10</v>
      </c>
      <c r="AR150">
        <v>0</v>
      </c>
      <c r="AS150" s="16">
        <v>10</v>
      </c>
      <c r="AT150">
        <v>0</v>
      </c>
      <c r="AU150" s="16">
        <v>10</v>
      </c>
      <c r="AV150" s="10"/>
      <c r="AW150">
        <v>754</v>
      </c>
      <c r="AX150" s="16">
        <v>116</v>
      </c>
      <c r="AY150">
        <v>320</v>
      </c>
      <c r="AZ150" s="16">
        <v>87</v>
      </c>
      <c r="BA150">
        <v>434</v>
      </c>
      <c r="BB150" s="16">
        <v>107</v>
      </c>
      <c r="BC150" s="10">
        <v>42.440318302387269</v>
      </c>
      <c r="BD150" s="9">
        <v>756</v>
      </c>
      <c r="BE150" s="9">
        <v>3</v>
      </c>
      <c r="BF150" s="48">
        <v>0.3968253968253968</v>
      </c>
    </row>
    <row r="151" spans="1:58" x14ac:dyDescent="0.3">
      <c r="A151" s="5">
        <v>55079017400</v>
      </c>
      <c r="B151" t="s">
        <v>158</v>
      </c>
      <c r="C151">
        <v>895</v>
      </c>
      <c r="D151" s="16">
        <v>126</v>
      </c>
      <c r="E151">
        <v>773</v>
      </c>
      <c r="F151" s="16">
        <v>147</v>
      </c>
      <c r="G151">
        <v>122</v>
      </c>
      <c r="H151" s="16">
        <v>64</v>
      </c>
      <c r="I151" s="10">
        <f t="shared" si="8"/>
        <v>13.631284916201118</v>
      </c>
      <c r="J151">
        <v>6</v>
      </c>
      <c r="K151" s="16">
        <v>9</v>
      </c>
      <c r="L151">
        <v>32</v>
      </c>
      <c r="M151" s="16">
        <v>31</v>
      </c>
      <c r="N151">
        <v>50</v>
      </c>
      <c r="O151" s="16">
        <v>48</v>
      </c>
      <c r="P151">
        <v>125</v>
      </c>
      <c r="Q151" s="16">
        <v>123</v>
      </c>
      <c r="R151">
        <v>597</v>
      </c>
      <c r="S151" s="16">
        <v>88</v>
      </c>
      <c r="T151">
        <v>722</v>
      </c>
      <c r="U151" s="10">
        <f t="shared" si="9"/>
        <v>80.67039106145252</v>
      </c>
      <c r="V151">
        <v>804</v>
      </c>
      <c r="W151" s="10">
        <f t="shared" si="10"/>
        <v>89.832402234636874</v>
      </c>
      <c r="X151">
        <v>250</v>
      </c>
      <c r="Y151" s="16">
        <v>62</v>
      </c>
      <c r="Z151">
        <f t="shared" si="11"/>
        <v>32.341526520051744</v>
      </c>
      <c r="AA151">
        <v>523</v>
      </c>
      <c r="AB151" s="16">
        <v>154</v>
      </c>
      <c r="AC151">
        <v>94900</v>
      </c>
      <c r="AD151" s="16">
        <v>9105</v>
      </c>
      <c r="AE151">
        <v>1017</v>
      </c>
      <c r="AF151" s="16">
        <v>94</v>
      </c>
      <c r="AG151">
        <v>27</v>
      </c>
      <c r="AH151" s="16">
        <v>36</v>
      </c>
      <c r="AI151" s="33">
        <v>5.2</v>
      </c>
      <c r="AJ151">
        <v>275</v>
      </c>
      <c r="AK151" s="16">
        <v>79</v>
      </c>
      <c r="AL151" s="33">
        <v>52.6</v>
      </c>
      <c r="AM151">
        <v>302</v>
      </c>
      <c r="AN151">
        <v>57.800000000000004</v>
      </c>
      <c r="AO151" s="7">
        <v>118177.605210421</v>
      </c>
      <c r="AP151">
        <v>65</v>
      </c>
      <c r="AQ151" s="16">
        <v>45</v>
      </c>
      <c r="AR151">
        <v>0</v>
      </c>
      <c r="AS151" s="16">
        <v>10</v>
      </c>
      <c r="AT151">
        <v>65</v>
      </c>
      <c r="AU151" s="16">
        <v>45</v>
      </c>
      <c r="AV151" s="10">
        <v>0</v>
      </c>
      <c r="AW151">
        <v>538</v>
      </c>
      <c r="AX151" s="16">
        <v>152</v>
      </c>
      <c r="AY151">
        <v>150</v>
      </c>
      <c r="AZ151" s="16">
        <v>60</v>
      </c>
      <c r="BA151">
        <v>388</v>
      </c>
      <c r="BB151" s="16">
        <v>159</v>
      </c>
      <c r="BC151" s="10">
        <v>27.881040892193308</v>
      </c>
      <c r="BD151" s="9">
        <v>509</v>
      </c>
      <c r="BE151" s="9">
        <v>8</v>
      </c>
      <c r="BF151" s="48">
        <v>1.571709233791748</v>
      </c>
    </row>
    <row r="152" spans="1:58" x14ac:dyDescent="0.3">
      <c r="A152" s="5">
        <v>55079017500</v>
      </c>
      <c r="B152" t="s">
        <v>159</v>
      </c>
      <c r="C152">
        <v>1360</v>
      </c>
      <c r="D152" s="16">
        <v>131</v>
      </c>
      <c r="E152">
        <v>1203</v>
      </c>
      <c r="F152" s="16">
        <v>148</v>
      </c>
      <c r="G152">
        <v>157</v>
      </c>
      <c r="H152" s="16">
        <v>86</v>
      </c>
      <c r="I152" s="10">
        <f t="shared" si="8"/>
        <v>11.544117647058824</v>
      </c>
      <c r="J152">
        <v>46</v>
      </c>
      <c r="K152" s="16">
        <v>51</v>
      </c>
      <c r="L152">
        <v>91</v>
      </c>
      <c r="M152" s="16">
        <v>70</v>
      </c>
      <c r="N152">
        <v>113</v>
      </c>
      <c r="O152" s="16">
        <v>110</v>
      </c>
      <c r="P152">
        <v>173</v>
      </c>
      <c r="Q152" s="16">
        <v>108</v>
      </c>
      <c r="R152">
        <v>861</v>
      </c>
      <c r="S152" s="16">
        <v>134</v>
      </c>
      <c r="T152">
        <v>1034</v>
      </c>
      <c r="U152" s="10">
        <f t="shared" si="9"/>
        <v>76.029411764705884</v>
      </c>
      <c r="V152">
        <v>1238</v>
      </c>
      <c r="W152" s="10">
        <f t="shared" si="10"/>
        <v>91.029411764705884</v>
      </c>
      <c r="X152">
        <v>323</v>
      </c>
      <c r="Y152" s="16">
        <v>119</v>
      </c>
      <c r="Z152">
        <f t="shared" si="11"/>
        <v>26.849542809642564</v>
      </c>
      <c r="AA152">
        <v>880</v>
      </c>
      <c r="AB152" s="16">
        <v>162</v>
      </c>
      <c r="AC152">
        <v>136200</v>
      </c>
      <c r="AD152" s="16">
        <v>24157</v>
      </c>
      <c r="AE152">
        <v>886</v>
      </c>
      <c r="AF152" s="16">
        <v>62</v>
      </c>
      <c r="AG152">
        <v>46</v>
      </c>
      <c r="AH152" s="16">
        <v>52</v>
      </c>
      <c r="AI152" s="33">
        <v>6</v>
      </c>
      <c r="AJ152">
        <v>422</v>
      </c>
      <c r="AK152" s="16">
        <v>175</v>
      </c>
      <c r="AL152" s="33">
        <v>55.2</v>
      </c>
      <c r="AM152">
        <v>468</v>
      </c>
      <c r="AN152">
        <v>61.2</v>
      </c>
      <c r="AO152" s="7">
        <v>115578.9107763615</v>
      </c>
      <c r="AP152">
        <v>148</v>
      </c>
      <c r="AQ152" s="16">
        <v>93</v>
      </c>
      <c r="AR152">
        <v>0</v>
      </c>
      <c r="AS152" s="16">
        <v>10</v>
      </c>
      <c r="AT152">
        <v>148</v>
      </c>
      <c r="AU152" s="16">
        <v>93</v>
      </c>
      <c r="AV152" s="10">
        <v>0</v>
      </c>
      <c r="AW152">
        <v>756</v>
      </c>
      <c r="AX152" s="16">
        <v>140</v>
      </c>
      <c r="AY152">
        <v>227</v>
      </c>
      <c r="AZ152" s="16">
        <v>110</v>
      </c>
      <c r="BA152">
        <v>529</v>
      </c>
      <c r="BB152" s="16">
        <v>119</v>
      </c>
      <c r="BC152" s="10">
        <v>30.026455026455029</v>
      </c>
      <c r="BD152" s="9">
        <v>736</v>
      </c>
      <c r="BE152" s="9">
        <v>4</v>
      </c>
      <c r="BF152" s="48">
        <v>0.54347826086956519</v>
      </c>
    </row>
    <row r="153" spans="1:58" x14ac:dyDescent="0.3">
      <c r="A153" s="5">
        <v>55079017600</v>
      </c>
      <c r="B153" t="s">
        <v>160</v>
      </c>
      <c r="C153">
        <v>920</v>
      </c>
      <c r="D153" s="16">
        <v>94</v>
      </c>
      <c r="E153">
        <v>796</v>
      </c>
      <c r="F153" s="16">
        <v>95</v>
      </c>
      <c r="G153">
        <v>124</v>
      </c>
      <c r="H153" s="16">
        <v>54</v>
      </c>
      <c r="I153" s="10">
        <f t="shared" si="8"/>
        <v>13.478260869565217</v>
      </c>
      <c r="J153">
        <v>142</v>
      </c>
      <c r="K153" s="16">
        <v>51</v>
      </c>
      <c r="L153">
        <v>28</v>
      </c>
      <c r="M153" s="16">
        <v>31</v>
      </c>
      <c r="N153">
        <v>14</v>
      </c>
      <c r="O153" s="16">
        <v>26</v>
      </c>
      <c r="P153">
        <v>56</v>
      </c>
      <c r="Q153" s="16">
        <v>52</v>
      </c>
      <c r="R153">
        <v>662</v>
      </c>
      <c r="S153" s="16">
        <v>118</v>
      </c>
      <c r="T153">
        <v>718</v>
      </c>
      <c r="U153" s="10">
        <f t="shared" si="9"/>
        <v>78.043478260869563</v>
      </c>
      <c r="V153">
        <v>760</v>
      </c>
      <c r="W153" s="10">
        <f t="shared" si="10"/>
        <v>82.608695652173907</v>
      </c>
      <c r="X153">
        <v>298</v>
      </c>
      <c r="Y153" s="16">
        <v>100</v>
      </c>
      <c r="Z153">
        <f t="shared" si="11"/>
        <v>37.437185929648244</v>
      </c>
      <c r="AA153">
        <v>498</v>
      </c>
      <c r="AB153" s="16">
        <v>77</v>
      </c>
      <c r="AC153">
        <v>89800</v>
      </c>
      <c r="AD153" s="16">
        <v>17974</v>
      </c>
      <c r="AE153">
        <v>929</v>
      </c>
      <c r="AF153" s="16">
        <v>51</v>
      </c>
      <c r="AG153">
        <v>10</v>
      </c>
      <c r="AH153" s="16">
        <v>17</v>
      </c>
      <c r="AI153" s="33">
        <v>2.2000000000000002</v>
      </c>
      <c r="AJ153">
        <v>214</v>
      </c>
      <c r="AK153" s="16">
        <v>64</v>
      </c>
      <c r="AL153" s="33">
        <v>46.4</v>
      </c>
      <c r="AM153">
        <v>224</v>
      </c>
      <c r="AN153">
        <v>48.6</v>
      </c>
      <c r="AO153" s="7">
        <v>135060.12024048099</v>
      </c>
      <c r="AP153">
        <v>40</v>
      </c>
      <c r="AQ153" s="16">
        <v>38</v>
      </c>
      <c r="AR153">
        <v>13</v>
      </c>
      <c r="AS153" s="16">
        <v>24</v>
      </c>
      <c r="AT153">
        <v>27</v>
      </c>
      <c r="AU153" s="16">
        <v>30</v>
      </c>
      <c r="AV153" s="10">
        <v>32.5</v>
      </c>
      <c r="AW153">
        <v>557</v>
      </c>
      <c r="AX153" s="16">
        <v>82</v>
      </c>
      <c r="AY153">
        <v>171</v>
      </c>
      <c r="AZ153" s="16">
        <v>79</v>
      </c>
      <c r="BA153">
        <v>386</v>
      </c>
      <c r="BB153" s="16">
        <v>75</v>
      </c>
      <c r="BC153" s="10">
        <v>30.700179533213646</v>
      </c>
      <c r="BD153" s="9">
        <v>510</v>
      </c>
      <c r="BE153" s="9">
        <v>2</v>
      </c>
      <c r="BF153" s="48">
        <v>0.39215686274509798</v>
      </c>
    </row>
    <row r="154" spans="1:58" x14ac:dyDescent="0.3">
      <c r="A154" s="5">
        <v>55079017900</v>
      </c>
      <c r="B154" t="s">
        <v>161</v>
      </c>
      <c r="C154">
        <v>1424</v>
      </c>
      <c r="D154" s="16">
        <v>128</v>
      </c>
      <c r="E154">
        <v>1314</v>
      </c>
      <c r="F154" s="16">
        <v>143</v>
      </c>
      <c r="G154">
        <v>110</v>
      </c>
      <c r="H154" s="16">
        <v>81</v>
      </c>
      <c r="I154" s="10">
        <f t="shared" si="8"/>
        <v>7.7247191011235952</v>
      </c>
      <c r="J154">
        <v>60</v>
      </c>
      <c r="K154" s="16">
        <v>59</v>
      </c>
      <c r="L154">
        <v>132</v>
      </c>
      <c r="M154" s="16">
        <v>84</v>
      </c>
      <c r="N154">
        <v>161</v>
      </c>
      <c r="O154" s="16">
        <v>92</v>
      </c>
      <c r="P154">
        <v>30</v>
      </c>
      <c r="Q154" s="16">
        <v>35</v>
      </c>
      <c r="R154">
        <v>950</v>
      </c>
      <c r="S154" s="16">
        <v>174</v>
      </c>
      <c r="T154">
        <v>980</v>
      </c>
      <c r="U154" s="10">
        <f t="shared" si="9"/>
        <v>68.82022471910112</v>
      </c>
      <c r="V154">
        <v>1273</v>
      </c>
      <c r="W154" s="10">
        <f t="shared" si="10"/>
        <v>89.396067415730343</v>
      </c>
      <c r="X154">
        <v>404</v>
      </c>
      <c r="Y154" s="16">
        <v>108</v>
      </c>
      <c r="Z154">
        <f t="shared" si="11"/>
        <v>30.74581430745814</v>
      </c>
      <c r="AA154">
        <v>910</v>
      </c>
      <c r="AB154" s="16">
        <v>150</v>
      </c>
      <c r="AC154">
        <v>248200</v>
      </c>
      <c r="AD154" s="16">
        <v>36028</v>
      </c>
      <c r="AE154">
        <v>1100</v>
      </c>
      <c r="AF154" s="16">
        <v>35</v>
      </c>
      <c r="AG154">
        <v>7</v>
      </c>
      <c r="AH154" s="16">
        <v>12</v>
      </c>
      <c r="AI154" s="33">
        <v>0.8</v>
      </c>
      <c r="AJ154">
        <v>202</v>
      </c>
      <c r="AK154" s="16">
        <v>111</v>
      </c>
      <c r="AL154" s="33">
        <v>22.4</v>
      </c>
      <c r="AM154">
        <v>209</v>
      </c>
      <c r="AN154">
        <v>23.2</v>
      </c>
      <c r="AO154" s="7">
        <v>291250</v>
      </c>
      <c r="AP154">
        <v>100</v>
      </c>
      <c r="AQ154" s="16">
        <v>74</v>
      </c>
      <c r="AR154">
        <v>25</v>
      </c>
      <c r="AS154" s="16">
        <v>38</v>
      </c>
      <c r="AT154">
        <v>75</v>
      </c>
      <c r="AU154" s="16">
        <v>64</v>
      </c>
      <c r="AV154" s="10">
        <v>25</v>
      </c>
      <c r="AW154">
        <v>220</v>
      </c>
      <c r="AX154" s="16">
        <v>96</v>
      </c>
      <c r="AY154">
        <v>39</v>
      </c>
      <c r="AZ154" s="16">
        <v>59</v>
      </c>
      <c r="BA154">
        <v>181</v>
      </c>
      <c r="BB154" s="16">
        <v>83</v>
      </c>
      <c r="BC154" s="10">
        <v>17.727272727272727</v>
      </c>
      <c r="BD154" s="9">
        <v>836</v>
      </c>
      <c r="BE154" s="9">
        <v>2</v>
      </c>
      <c r="BF154" s="48">
        <v>0.23923444976076549</v>
      </c>
    </row>
    <row r="155" spans="1:58" x14ac:dyDescent="0.3">
      <c r="A155" s="5">
        <v>55079018000</v>
      </c>
      <c r="B155" t="s">
        <v>162</v>
      </c>
      <c r="C155">
        <v>1715</v>
      </c>
      <c r="D155" s="16">
        <v>203</v>
      </c>
      <c r="E155">
        <v>1539</v>
      </c>
      <c r="F155" s="16">
        <v>218</v>
      </c>
      <c r="G155">
        <v>176</v>
      </c>
      <c r="H155" s="16">
        <v>105</v>
      </c>
      <c r="I155" s="10">
        <f t="shared" si="8"/>
        <v>10.262390670553936</v>
      </c>
      <c r="J155">
        <v>190</v>
      </c>
      <c r="K155" s="16">
        <v>190</v>
      </c>
      <c r="L155">
        <v>124</v>
      </c>
      <c r="M155" s="16">
        <v>62</v>
      </c>
      <c r="N155">
        <v>105</v>
      </c>
      <c r="O155" s="16">
        <v>67</v>
      </c>
      <c r="P155">
        <v>106</v>
      </c>
      <c r="Q155" s="16">
        <v>54</v>
      </c>
      <c r="R155">
        <v>891</v>
      </c>
      <c r="S155" s="16">
        <v>127</v>
      </c>
      <c r="T155">
        <v>997</v>
      </c>
      <c r="U155" s="10">
        <f t="shared" si="9"/>
        <v>58.134110787172013</v>
      </c>
      <c r="V155">
        <v>1226</v>
      </c>
      <c r="W155" s="10">
        <f t="shared" si="10"/>
        <v>71.4868804664723</v>
      </c>
      <c r="X155">
        <v>487</v>
      </c>
      <c r="Y155" s="16">
        <v>118</v>
      </c>
      <c r="Z155">
        <f t="shared" si="11"/>
        <v>31.643924626380766</v>
      </c>
      <c r="AA155">
        <v>1052</v>
      </c>
      <c r="AB155" s="16">
        <v>219</v>
      </c>
      <c r="AC155">
        <v>275400</v>
      </c>
      <c r="AD155" s="16">
        <v>19031</v>
      </c>
      <c r="AE155">
        <v>1161</v>
      </c>
      <c r="AF155" s="16">
        <v>72</v>
      </c>
      <c r="AG155">
        <v>95</v>
      </c>
      <c r="AH155" s="16">
        <v>68</v>
      </c>
      <c r="AI155" s="33">
        <v>9.6999999999999993</v>
      </c>
      <c r="AJ155">
        <v>99</v>
      </c>
      <c r="AK155" s="16">
        <v>64</v>
      </c>
      <c r="AL155" s="33">
        <v>10.1</v>
      </c>
      <c r="AM155">
        <v>194</v>
      </c>
      <c r="AN155">
        <v>19.799999999999997</v>
      </c>
      <c r="AO155" s="7">
        <v>272626.65441176447</v>
      </c>
      <c r="AP155">
        <v>10</v>
      </c>
      <c r="AQ155" s="16">
        <v>16</v>
      </c>
      <c r="AR155">
        <v>0</v>
      </c>
      <c r="AS155" s="16">
        <v>10</v>
      </c>
      <c r="AT155">
        <v>10</v>
      </c>
      <c r="AU155" s="16">
        <v>16</v>
      </c>
      <c r="AV155" s="10">
        <v>0</v>
      </c>
      <c r="AW155">
        <v>155</v>
      </c>
      <c r="AX155" s="16">
        <v>95</v>
      </c>
      <c r="AY155">
        <v>26</v>
      </c>
      <c r="AZ155" s="16">
        <v>25</v>
      </c>
      <c r="BA155">
        <v>129</v>
      </c>
      <c r="BB155" s="16">
        <v>92</v>
      </c>
      <c r="BC155" s="10">
        <v>16.7741935483871</v>
      </c>
      <c r="BD155" s="9">
        <v>787</v>
      </c>
      <c r="BE155" s="9">
        <v>0</v>
      </c>
      <c r="BF155" s="48">
        <v>0</v>
      </c>
    </row>
    <row r="156" spans="1:58" x14ac:dyDescent="0.3">
      <c r="A156" s="5">
        <v>55079018100</v>
      </c>
      <c r="B156" t="s">
        <v>163</v>
      </c>
      <c r="C156">
        <v>1231</v>
      </c>
      <c r="D156" s="16">
        <v>254</v>
      </c>
      <c r="E156">
        <v>1154</v>
      </c>
      <c r="F156" s="16">
        <v>257</v>
      </c>
      <c r="G156">
        <v>77</v>
      </c>
      <c r="H156" s="16">
        <v>49</v>
      </c>
      <c r="I156" s="10">
        <f t="shared" si="8"/>
        <v>6.2550771730300578</v>
      </c>
      <c r="J156">
        <v>104</v>
      </c>
      <c r="K156" s="16">
        <v>137</v>
      </c>
      <c r="L156">
        <v>267</v>
      </c>
      <c r="M156" s="16">
        <v>92</v>
      </c>
      <c r="N156">
        <v>59</v>
      </c>
      <c r="O156" s="16">
        <v>36</v>
      </c>
      <c r="P156">
        <v>148</v>
      </c>
      <c r="Q156" s="16">
        <v>157</v>
      </c>
      <c r="R156">
        <v>598</v>
      </c>
      <c r="S156" s="16">
        <v>133</v>
      </c>
      <c r="T156">
        <v>746</v>
      </c>
      <c r="U156" s="10">
        <f t="shared" si="9"/>
        <v>60.601137286758735</v>
      </c>
      <c r="V156">
        <v>1072</v>
      </c>
      <c r="W156" s="10">
        <f t="shared" si="10"/>
        <v>87.083671811535339</v>
      </c>
      <c r="X156">
        <v>928</v>
      </c>
      <c r="Y156" s="16">
        <v>260</v>
      </c>
      <c r="Z156">
        <f t="shared" si="11"/>
        <v>80.415944540727907</v>
      </c>
      <c r="AA156">
        <v>226</v>
      </c>
      <c r="AB156" s="16">
        <v>53</v>
      </c>
      <c r="AC156">
        <v>243900</v>
      </c>
      <c r="AD156" s="16">
        <v>52241</v>
      </c>
      <c r="AE156">
        <v>1351</v>
      </c>
      <c r="AF156" s="16">
        <v>71</v>
      </c>
      <c r="AG156">
        <v>13</v>
      </c>
      <c r="AH156" s="16">
        <v>13</v>
      </c>
      <c r="AI156" s="33">
        <v>6</v>
      </c>
      <c r="AJ156">
        <v>41</v>
      </c>
      <c r="AK156" s="16">
        <v>28</v>
      </c>
      <c r="AL156" s="33">
        <v>19.100000000000001</v>
      </c>
      <c r="AM156">
        <v>54</v>
      </c>
      <c r="AN156">
        <v>25.1</v>
      </c>
      <c r="AO156" s="7">
        <v>336267.06932773098</v>
      </c>
      <c r="AP156">
        <v>19</v>
      </c>
      <c r="AQ156" s="16">
        <v>19</v>
      </c>
      <c r="AR156">
        <v>0</v>
      </c>
      <c r="AS156" s="16">
        <v>10</v>
      </c>
      <c r="AT156">
        <v>19</v>
      </c>
      <c r="AU156" s="16">
        <v>19</v>
      </c>
      <c r="AV156" s="10">
        <v>0</v>
      </c>
      <c r="AW156">
        <v>96</v>
      </c>
      <c r="AX156" s="16">
        <v>116</v>
      </c>
      <c r="AY156">
        <v>96</v>
      </c>
      <c r="AZ156" s="16">
        <v>116</v>
      </c>
      <c r="BA156">
        <v>0</v>
      </c>
      <c r="BB156" s="16">
        <v>10</v>
      </c>
      <c r="BC156" s="10">
        <v>100</v>
      </c>
      <c r="BD156" s="9">
        <v>574</v>
      </c>
      <c r="BE156" s="9">
        <v>0</v>
      </c>
      <c r="BF156" s="48">
        <v>0</v>
      </c>
    </row>
    <row r="157" spans="1:58" x14ac:dyDescent="0.3">
      <c r="A157" s="5">
        <v>55079018200</v>
      </c>
      <c r="B157" t="s">
        <v>164</v>
      </c>
      <c r="C157">
        <v>813</v>
      </c>
      <c r="D157" s="16">
        <v>81</v>
      </c>
      <c r="E157">
        <v>770</v>
      </c>
      <c r="F157" s="16">
        <v>75</v>
      </c>
      <c r="G157">
        <v>43</v>
      </c>
      <c r="H157" s="16">
        <v>37</v>
      </c>
      <c r="I157" s="10">
        <f t="shared" si="8"/>
        <v>5.2890528905289047</v>
      </c>
      <c r="J157">
        <v>16</v>
      </c>
      <c r="K157" s="16">
        <v>20</v>
      </c>
      <c r="L157">
        <v>18</v>
      </c>
      <c r="M157" s="16">
        <v>17</v>
      </c>
      <c r="N157">
        <v>42</v>
      </c>
      <c r="O157" s="16">
        <v>25</v>
      </c>
      <c r="P157">
        <v>8</v>
      </c>
      <c r="Q157" s="16">
        <v>10</v>
      </c>
      <c r="R157">
        <v>669</v>
      </c>
      <c r="S157" s="16">
        <v>86</v>
      </c>
      <c r="T157">
        <v>677</v>
      </c>
      <c r="U157" s="10">
        <f t="shared" si="9"/>
        <v>83.27183271832719</v>
      </c>
      <c r="V157">
        <v>737</v>
      </c>
      <c r="W157" s="10">
        <f t="shared" si="10"/>
        <v>90.651906519065193</v>
      </c>
      <c r="X157">
        <v>553</v>
      </c>
      <c r="Y157" s="16">
        <v>93</v>
      </c>
      <c r="Z157">
        <f t="shared" si="11"/>
        <v>71.818181818181813</v>
      </c>
      <c r="AA157">
        <v>217</v>
      </c>
      <c r="AB157" s="16">
        <v>50</v>
      </c>
      <c r="AC157">
        <v>345800</v>
      </c>
      <c r="AD157" s="16">
        <v>18061</v>
      </c>
      <c r="AE157">
        <v>1305</v>
      </c>
      <c r="AF157" s="16">
        <v>55</v>
      </c>
      <c r="AG157">
        <v>9</v>
      </c>
      <c r="AH157" s="16">
        <v>11</v>
      </c>
      <c r="AI157" s="33">
        <v>4.4000000000000004</v>
      </c>
      <c r="AJ157">
        <v>10</v>
      </c>
      <c r="AK157" s="16">
        <v>11</v>
      </c>
      <c r="AL157" s="33">
        <v>4.9000000000000004</v>
      </c>
      <c r="AM157">
        <v>19</v>
      </c>
      <c r="AN157">
        <v>9.3000000000000007</v>
      </c>
      <c r="AO157" s="7">
        <v>402195.49403142696</v>
      </c>
      <c r="AP157">
        <v>8</v>
      </c>
      <c r="AQ157" s="16">
        <v>13</v>
      </c>
      <c r="AR157">
        <v>0</v>
      </c>
      <c r="AS157" s="16">
        <v>10</v>
      </c>
      <c r="AT157">
        <v>8</v>
      </c>
      <c r="AU157" s="16">
        <v>13</v>
      </c>
      <c r="AV157" s="10">
        <v>0</v>
      </c>
      <c r="AW157">
        <v>73</v>
      </c>
      <c r="AX157" s="16">
        <v>47</v>
      </c>
      <c r="AY157">
        <v>26</v>
      </c>
      <c r="AZ157" s="16">
        <v>24</v>
      </c>
      <c r="BA157">
        <v>47</v>
      </c>
      <c r="BB157" s="16">
        <v>41</v>
      </c>
      <c r="BC157" s="10">
        <v>35.61643835616438</v>
      </c>
      <c r="BD157" s="9">
        <v>573</v>
      </c>
      <c r="BE157" s="9">
        <v>0</v>
      </c>
      <c r="BF157" s="48">
        <v>0</v>
      </c>
    </row>
    <row r="158" spans="1:58" x14ac:dyDescent="0.3">
      <c r="A158" s="5">
        <v>55079018300</v>
      </c>
      <c r="B158" t="s">
        <v>165</v>
      </c>
      <c r="C158">
        <v>1069</v>
      </c>
      <c r="D158" s="16">
        <v>98</v>
      </c>
      <c r="E158">
        <v>1003</v>
      </c>
      <c r="F158" s="16">
        <v>112</v>
      </c>
      <c r="G158">
        <v>66</v>
      </c>
      <c r="H158" s="16">
        <v>57</v>
      </c>
      <c r="I158" s="10">
        <f t="shared" si="8"/>
        <v>6.1739943872778298</v>
      </c>
      <c r="J158">
        <v>99</v>
      </c>
      <c r="K158" s="16">
        <v>64</v>
      </c>
      <c r="L158">
        <v>52</v>
      </c>
      <c r="M158" s="16">
        <v>54</v>
      </c>
      <c r="N158">
        <v>131</v>
      </c>
      <c r="O158" s="16">
        <v>68</v>
      </c>
      <c r="P158">
        <v>87</v>
      </c>
      <c r="Q158" s="16">
        <v>64</v>
      </c>
      <c r="R158">
        <v>665</v>
      </c>
      <c r="S158" s="16">
        <v>144</v>
      </c>
      <c r="T158">
        <v>752</v>
      </c>
      <c r="U158" s="10">
        <f t="shared" si="9"/>
        <v>70.346117867165574</v>
      </c>
      <c r="V158">
        <v>935</v>
      </c>
      <c r="W158" s="10">
        <f t="shared" si="10"/>
        <v>87.464920486435929</v>
      </c>
      <c r="X158">
        <v>595</v>
      </c>
      <c r="Y158" s="16">
        <v>115</v>
      </c>
      <c r="Z158">
        <f t="shared" si="11"/>
        <v>59.322033898305079</v>
      </c>
      <c r="AA158">
        <v>408</v>
      </c>
      <c r="AB158" s="16">
        <v>108</v>
      </c>
      <c r="AC158">
        <v>260200</v>
      </c>
      <c r="AD158" s="16">
        <v>29056</v>
      </c>
      <c r="AE158">
        <v>1375</v>
      </c>
      <c r="AF158" s="16">
        <v>128</v>
      </c>
      <c r="AG158">
        <v>34</v>
      </c>
      <c r="AH158" s="16">
        <v>41</v>
      </c>
      <c r="AI158" s="33">
        <v>8.3000000000000007</v>
      </c>
      <c r="AJ158">
        <v>101</v>
      </c>
      <c r="AK158" s="16">
        <v>73</v>
      </c>
      <c r="AL158" s="33">
        <v>24.8</v>
      </c>
      <c r="AM158">
        <v>135</v>
      </c>
      <c r="AN158">
        <v>33.1</v>
      </c>
      <c r="AO158" s="7">
        <v>293635.664156946</v>
      </c>
      <c r="AP158">
        <v>31</v>
      </c>
      <c r="AQ158" s="16">
        <v>41</v>
      </c>
      <c r="AR158">
        <v>0</v>
      </c>
      <c r="AS158" s="16">
        <v>10</v>
      </c>
      <c r="AT158">
        <v>31</v>
      </c>
      <c r="AU158" s="16">
        <v>41</v>
      </c>
      <c r="AV158" s="10">
        <v>0</v>
      </c>
      <c r="AW158">
        <v>64</v>
      </c>
      <c r="AX158" s="16">
        <v>53</v>
      </c>
      <c r="AY158">
        <v>28</v>
      </c>
      <c r="AZ158" s="16">
        <v>31</v>
      </c>
      <c r="BA158">
        <v>36</v>
      </c>
      <c r="BB158" s="16">
        <v>42</v>
      </c>
      <c r="BC158" s="10">
        <v>43.75</v>
      </c>
      <c r="BD158" s="9">
        <v>740</v>
      </c>
      <c r="BE158" s="9">
        <v>0</v>
      </c>
      <c r="BF158" s="48">
        <v>0</v>
      </c>
    </row>
    <row r="159" spans="1:58" x14ac:dyDescent="0.3">
      <c r="A159" s="5">
        <v>55079018400</v>
      </c>
      <c r="B159" t="s">
        <v>166</v>
      </c>
      <c r="C159">
        <v>623</v>
      </c>
      <c r="D159" s="16">
        <v>52</v>
      </c>
      <c r="E159">
        <v>623</v>
      </c>
      <c r="F159" s="16">
        <v>52</v>
      </c>
      <c r="G159">
        <v>0</v>
      </c>
      <c r="H159" s="16">
        <v>10</v>
      </c>
      <c r="I159" s="10">
        <f t="shared" si="8"/>
        <v>0</v>
      </c>
      <c r="J159">
        <v>36</v>
      </c>
      <c r="K159" s="16">
        <v>23</v>
      </c>
      <c r="L159">
        <v>28</v>
      </c>
      <c r="M159" s="16">
        <v>22</v>
      </c>
      <c r="N159">
        <v>57</v>
      </c>
      <c r="O159" s="16">
        <v>38</v>
      </c>
      <c r="P159">
        <v>134</v>
      </c>
      <c r="Q159" s="16">
        <v>45</v>
      </c>
      <c r="R159">
        <v>341</v>
      </c>
      <c r="S159" s="16">
        <v>58</v>
      </c>
      <c r="T159">
        <v>475</v>
      </c>
      <c r="U159" s="10">
        <f t="shared" si="9"/>
        <v>76.243980738362765</v>
      </c>
      <c r="V159">
        <v>560</v>
      </c>
      <c r="W159" s="10">
        <f t="shared" si="10"/>
        <v>89.887640449438194</v>
      </c>
      <c r="X159">
        <v>372</v>
      </c>
      <c r="Y159" s="16">
        <v>53</v>
      </c>
      <c r="Z159">
        <f t="shared" si="11"/>
        <v>59.711075441412518</v>
      </c>
      <c r="AA159">
        <v>251</v>
      </c>
      <c r="AB159" s="16">
        <v>60</v>
      </c>
      <c r="AC159">
        <v>222200</v>
      </c>
      <c r="AD159" s="16">
        <v>15636</v>
      </c>
      <c r="AE159">
        <v>1220</v>
      </c>
      <c r="AF159" s="16">
        <v>108</v>
      </c>
      <c r="AG159">
        <v>28</v>
      </c>
      <c r="AH159" s="16">
        <v>32</v>
      </c>
      <c r="AI159" s="33">
        <v>11.2</v>
      </c>
      <c r="AJ159">
        <v>25</v>
      </c>
      <c r="AK159" s="16">
        <v>18</v>
      </c>
      <c r="AL159" s="33">
        <v>10</v>
      </c>
      <c r="AM159">
        <v>53</v>
      </c>
      <c r="AN159">
        <v>21.2</v>
      </c>
      <c r="AO159" s="7">
        <v>284900</v>
      </c>
      <c r="AP159">
        <v>0</v>
      </c>
      <c r="AQ159" s="16">
        <v>10</v>
      </c>
      <c r="AR159">
        <v>0</v>
      </c>
      <c r="AS159" s="16">
        <v>10</v>
      </c>
      <c r="AT159">
        <v>0</v>
      </c>
      <c r="AU159" s="16">
        <v>10</v>
      </c>
      <c r="AV159" s="10"/>
      <c r="AW159">
        <v>65</v>
      </c>
      <c r="AX159" s="16">
        <v>44</v>
      </c>
      <c r="AY159">
        <v>22</v>
      </c>
      <c r="AZ159" s="16">
        <v>22</v>
      </c>
      <c r="BA159">
        <v>43</v>
      </c>
      <c r="BB159" s="16">
        <v>35</v>
      </c>
      <c r="BC159" s="10">
        <v>33.846153846153847</v>
      </c>
      <c r="BD159" s="9">
        <v>464</v>
      </c>
      <c r="BE159" s="9">
        <v>0</v>
      </c>
      <c r="BF159" s="48">
        <v>0</v>
      </c>
    </row>
    <row r="160" spans="1:58" x14ac:dyDescent="0.3">
      <c r="A160" s="5">
        <v>55079018500</v>
      </c>
      <c r="B160" t="s">
        <v>167</v>
      </c>
      <c r="C160">
        <v>678</v>
      </c>
      <c r="D160" s="16">
        <v>75</v>
      </c>
      <c r="E160">
        <v>632</v>
      </c>
      <c r="F160" s="16">
        <v>86</v>
      </c>
      <c r="G160">
        <v>46</v>
      </c>
      <c r="H160" s="16">
        <v>37</v>
      </c>
      <c r="I160" s="10">
        <f t="shared" si="8"/>
        <v>6.7846607669616521</v>
      </c>
      <c r="J160">
        <v>68</v>
      </c>
      <c r="K160" s="16">
        <v>74</v>
      </c>
      <c r="L160">
        <v>124</v>
      </c>
      <c r="M160" s="16">
        <v>55</v>
      </c>
      <c r="N160">
        <v>205</v>
      </c>
      <c r="O160" s="16">
        <v>68</v>
      </c>
      <c r="P160">
        <v>78</v>
      </c>
      <c r="Q160" s="16">
        <v>30</v>
      </c>
      <c r="R160">
        <v>145</v>
      </c>
      <c r="S160" s="16">
        <v>53</v>
      </c>
      <c r="T160">
        <v>223</v>
      </c>
      <c r="U160" s="10">
        <f t="shared" si="9"/>
        <v>32.890855457227133</v>
      </c>
      <c r="V160">
        <v>552</v>
      </c>
      <c r="W160" s="10">
        <f t="shared" si="10"/>
        <v>81.415929203539832</v>
      </c>
      <c r="X160">
        <v>467</v>
      </c>
      <c r="Y160" s="16">
        <v>78</v>
      </c>
      <c r="Z160">
        <f t="shared" si="11"/>
        <v>73.89240506329115</v>
      </c>
      <c r="AA160">
        <v>165</v>
      </c>
      <c r="AB160" s="16">
        <v>56</v>
      </c>
      <c r="AC160">
        <v>204400</v>
      </c>
      <c r="AD160" s="16">
        <v>18388</v>
      </c>
      <c r="AE160">
        <v>1286</v>
      </c>
      <c r="AF160" s="16">
        <v>525</v>
      </c>
      <c r="AG160">
        <v>0</v>
      </c>
      <c r="AH160" s="16">
        <v>10</v>
      </c>
      <c r="AI160" s="33">
        <v>0</v>
      </c>
      <c r="AJ160">
        <v>85</v>
      </c>
      <c r="AK160" s="16">
        <v>52</v>
      </c>
      <c r="AL160" s="33">
        <v>52.5</v>
      </c>
      <c r="AM160">
        <v>85</v>
      </c>
      <c r="AN160">
        <v>52.5</v>
      </c>
      <c r="AO160" s="7">
        <v>216639.31197479001</v>
      </c>
      <c r="AP160">
        <v>0</v>
      </c>
      <c r="AQ160" s="16">
        <v>10</v>
      </c>
      <c r="AR160">
        <v>0</v>
      </c>
      <c r="AS160" s="16">
        <v>10</v>
      </c>
      <c r="AT160">
        <v>0</v>
      </c>
      <c r="AU160" s="16">
        <v>10</v>
      </c>
      <c r="AV160" s="10"/>
      <c r="AW160">
        <v>144</v>
      </c>
      <c r="AX160" s="16">
        <v>68</v>
      </c>
      <c r="AY160">
        <v>89</v>
      </c>
      <c r="AZ160" s="16">
        <v>35</v>
      </c>
      <c r="BA160">
        <v>55</v>
      </c>
      <c r="BB160" s="16">
        <v>50</v>
      </c>
      <c r="BC160" s="10">
        <v>61.805555555555557</v>
      </c>
      <c r="BD160" s="9">
        <v>650</v>
      </c>
      <c r="BE160" s="9">
        <v>2</v>
      </c>
      <c r="BF160" s="48">
        <v>0.30769230769230771</v>
      </c>
    </row>
    <row r="161" spans="1:58" x14ac:dyDescent="0.3">
      <c r="A161" s="5">
        <v>55079018600</v>
      </c>
      <c r="B161" t="s">
        <v>168</v>
      </c>
      <c r="C161">
        <v>882</v>
      </c>
      <c r="D161" s="16">
        <v>119</v>
      </c>
      <c r="E161">
        <v>750</v>
      </c>
      <c r="F161" s="16">
        <v>125</v>
      </c>
      <c r="G161">
        <v>132</v>
      </c>
      <c r="H161" s="16">
        <v>66</v>
      </c>
      <c r="I161" s="10">
        <f t="shared" si="8"/>
        <v>14.965986394557824</v>
      </c>
      <c r="J161">
        <v>25</v>
      </c>
      <c r="K161" s="16">
        <v>33</v>
      </c>
      <c r="L161">
        <v>40</v>
      </c>
      <c r="M161" s="16">
        <v>38</v>
      </c>
      <c r="N161">
        <v>181</v>
      </c>
      <c r="O161" s="16">
        <v>108</v>
      </c>
      <c r="P161">
        <v>124</v>
      </c>
      <c r="Q161" s="16">
        <v>65</v>
      </c>
      <c r="R161">
        <v>476</v>
      </c>
      <c r="S161" s="16">
        <v>93</v>
      </c>
      <c r="T161">
        <v>600</v>
      </c>
      <c r="U161" s="10">
        <f t="shared" si="9"/>
        <v>68.027210884353735</v>
      </c>
      <c r="V161">
        <v>821</v>
      </c>
      <c r="W161" s="10">
        <f t="shared" si="10"/>
        <v>93.083900226757365</v>
      </c>
      <c r="X161">
        <v>297</v>
      </c>
      <c r="Y161" s="16">
        <v>97</v>
      </c>
      <c r="Z161">
        <f t="shared" si="11"/>
        <v>39.6</v>
      </c>
      <c r="AA161">
        <v>453</v>
      </c>
      <c r="AB161" s="16">
        <v>126</v>
      </c>
      <c r="AC161">
        <v>102100</v>
      </c>
      <c r="AD161" s="16">
        <v>29158</v>
      </c>
      <c r="AE161">
        <v>972</v>
      </c>
      <c r="AF161" s="16">
        <v>97</v>
      </c>
      <c r="AG161">
        <v>16</v>
      </c>
      <c r="AH161" s="16">
        <v>19</v>
      </c>
      <c r="AI161" s="33">
        <v>3.5</v>
      </c>
      <c r="AJ161">
        <v>142</v>
      </c>
      <c r="AK161" s="16">
        <v>68</v>
      </c>
      <c r="AL161" s="33">
        <v>31.5</v>
      </c>
      <c r="AM161">
        <v>158</v>
      </c>
      <c r="AN161">
        <v>35</v>
      </c>
      <c r="AO161" s="7">
        <v>146305.67226890801</v>
      </c>
      <c r="AP161">
        <v>29</v>
      </c>
      <c r="AQ161" s="16">
        <v>44</v>
      </c>
      <c r="AR161">
        <v>0</v>
      </c>
      <c r="AS161" s="16">
        <v>10</v>
      </c>
      <c r="AT161">
        <v>29</v>
      </c>
      <c r="AU161" s="16">
        <v>44</v>
      </c>
      <c r="AV161" s="10">
        <v>0</v>
      </c>
      <c r="AW161">
        <v>567</v>
      </c>
      <c r="AX161" s="16">
        <v>137</v>
      </c>
      <c r="AY161">
        <v>191</v>
      </c>
      <c r="AZ161" s="16">
        <v>95</v>
      </c>
      <c r="BA161">
        <v>376</v>
      </c>
      <c r="BB161" s="16">
        <v>117</v>
      </c>
      <c r="BC161" s="10">
        <v>33.686067019400348</v>
      </c>
      <c r="BD161" s="9">
        <v>496</v>
      </c>
      <c r="BE161" s="9">
        <v>2</v>
      </c>
      <c r="BF161" s="48">
        <v>0.40322580645161288</v>
      </c>
    </row>
    <row r="162" spans="1:58" x14ac:dyDescent="0.3">
      <c r="A162" s="5">
        <v>55079018700</v>
      </c>
      <c r="B162" t="s">
        <v>169</v>
      </c>
      <c r="C162">
        <v>1199</v>
      </c>
      <c r="D162" s="16">
        <v>134</v>
      </c>
      <c r="E162">
        <v>1032</v>
      </c>
      <c r="F162" s="16">
        <v>149</v>
      </c>
      <c r="G162">
        <v>167</v>
      </c>
      <c r="H162" s="16">
        <v>88</v>
      </c>
      <c r="I162" s="10">
        <f t="shared" si="8"/>
        <v>13.928273561301086</v>
      </c>
      <c r="J162">
        <v>104</v>
      </c>
      <c r="K162" s="16">
        <v>68</v>
      </c>
      <c r="L162">
        <v>26</v>
      </c>
      <c r="M162" s="16">
        <v>42</v>
      </c>
      <c r="N162">
        <v>219</v>
      </c>
      <c r="O162" s="16">
        <v>119</v>
      </c>
      <c r="P162">
        <v>118</v>
      </c>
      <c r="Q162" s="16">
        <v>81</v>
      </c>
      <c r="R162">
        <v>619</v>
      </c>
      <c r="S162" s="16">
        <v>175</v>
      </c>
      <c r="T162">
        <v>737</v>
      </c>
      <c r="U162" s="10">
        <f t="shared" si="9"/>
        <v>61.467889908256879</v>
      </c>
      <c r="V162">
        <v>982</v>
      </c>
      <c r="W162" s="10">
        <f t="shared" si="10"/>
        <v>81.901584653878231</v>
      </c>
      <c r="X162">
        <v>499</v>
      </c>
      <c r="Y162" s="16">
        <v>156</v>
      </c>
      <c r="Z162">
        <f t="shared" si="11"/>
        <v>48.352713178294579</v>
      </c>
      <c r="AA162">
        <v>533</v>
      </c>
      <c r="AB162" s="16">
        <v>125</v>
      </c>
      <c r="AC162">
        <v>105100</v>
      </c>
      <c r="AD162" s="16">
        <v>48195</v>
      </c>
      <c r="AE162">
        <v>886</v>
      </c>
      <c r="AF162" s="16">
        <v>74</v>
      </c>
      <c r="AG162">
        <v>62</v>
      </c>
      <c r="AH162" s="16">
        <v>70</v>
      </c>
      <c r="AI162" s="33">
        <v>12.2</v>
      </c>
      <c r="AJ162">
        <v>110</v>
      </c>
      <c r="AK162" s="16">
        <v>77</v>
      </c>
      <c r="AL162" s="33">
        <v>21.6</v>
      </c>
      <c r="AM162">
        <v>172</v>
      </c>
      <c r="AN162">
        <v>33.799999999999997</v>
      </c>
      <c r="AO162" s="7">
        <v>149447.844598191</v>
      </c>
      <c r="AP162">
        <v>76</v>
      </c>
      <c r="AQ162" s="16">
        <v>77</v>
      </c>
      <c r="AR162">
        <v>0</v>
      </c>
      <c r="AS162" s="16">
        <v>10</v>
      </c>
      <c r="AT162">
        <v>76</v>
      </c>
      <c r="AU162" s="16">
        <v>77</v>
      </c>
      <c r="AV162" s="10">
        <v>0</v>
      </c>
      <c r="AW162">
        <v>742</v>
      </c>
      <c r="AX162" s="16">
        <v>150</v>
      </c>
      <c r="AY162">
        <v>386</v>
      </c>
      <c r="AZ162" s="16">
        <v>151</v>
      </c>
      <c r="BA162">
        <v>356</v>
      </c>
      <c r="BB162" s="16">
        <v>113</v>
      </c>
      <c r="BC162" s="10">
        <v>52.021563342318053</v>
      </c>
      <c r="BD162" s="9">
        <v>626</v>
      </c>
      <c r="BE162" s="9">
        <v>1</v>
      </c>
      <c r="BF162" s="48">
        <v>0.15974440894568689</v>
      </c>
    </row>
    <row r="163" spans="1:58" x14ac:dyDescent="0.3">
      <c r="A163" s="5">
        <v>55079018800</v>
      </c>
      <c r="B163" t="s">
        <v>170</v>
      </c>
      <c r="C163">
        <v>596</v>
      </c>
      <c r="D163" s="16">
        <v>45</v>
      </c>
      <c r="E163">
        <v>535</v>
      </c>
      <c r="F163" s="16">
        <v>68</v>
      </c>
      <c r="G163">
        <v>61</v>
      </c>
      <c r="H163" s="16">
        <v>48</v>
      </c>
      <c r="I163" s="10">
        <f t="shared" si="8"/>
        <v>10.234899328859061</v>
      </c>
      <c r="J163">
        <v>65</v>
      </c>
      <c r="K163" s="16">
        <v>46</v>
      </c>
      <c r="L163">
        <v>25</v>
      </c>
      <c r="M163" s="16">
        <v>41</v>
      </c>
      <c r="N163">
        <v>28</v>
      </c>
      <c r="O163" s="16">
        <v>37</v>
      </c>
      <c r="P163">
        <v>13</v>
      </c>
      <c r="Q163" s="16">
        <v>15</v>
      </c>
      <c r="R163">
        <v>445</v>
      </c>
      <c r="S163" s="16">
        <v>74</v>
      </c>
      <c r="T163">
        <v>458</v>
      </c>
      <c r="U163" s="10">
        <f t="shared" si="9"/>
        <v>76.845637583892611</v>
      </c>
      <c r="V163">
        <v>511</v>
      </c>
      <c r="W163" s="10">
        <f t="shared" si="10"/>
        <v>85.738255033557039</v>
      </c>
      <c r="X163">
        <v>194</v>
      </c>
      <c r="Y163" s="16">
        <v>53</v>
      </c>
      <c r="Z163">
        <f t="shared" si="11"/>
        <v>36.261682242990659</v>
      </c>
      <c r="AA163">
        <v>341</v>
      </c>
      <c r="AB163" s="16">
        <v>80</v>
      </c>
      <c r="AC163">
        <v>128900</v>
      </c>
      <c r="AD163" s="16">
        <v>43861</v>
      </c>
      <c r="AE163">
        <v>962</v>
      </c>
      <c r="AF163" s="16">
        <v>67</v>
      </c>
      <c r="AG163">
        <v>7</v>
      </c>
      <c r="AH163" s="16">
        <v>11</v>
      </c>
      <c r="AI163" s="33">
        <v>2.1</v>
      </c>
      <c r="AJ163">
        <v>135</v>
      </c>
      <c r="AK163" s="16">
        <v>70</v>
      </c>
      <c r="AL163" s="33">
        <v>39.6</v>
      </c>
      <c r="AM163">
        <v>142</v>
      </c>
      <c r="AN163">
        <v>41.7</v>
      </c>
      <c r="AO163" s="7">
        <v>140480.97392229899</v>
      </c>
      <c r="AP163">
        <v>53</v>
      </c>
      <c r="AQ163" s="16">
        <v>37</v>
      </c>
      <c r="AR163">
        <v>0</v>
      </c>
      <c r="AS163" s="16">
        <v>10</v>
      </c>
      <c r="AT163">
        <v>53</v>
      </c>
      <c r="AU163" s="16">
        <v>37</v>
      </c>
      <c r="AV163" s="10">
        <v>0</v>
      </c>
      <c r="AW163">
        <v>331</v>
      </c>
      <c r="AX163" s="16">
        <v>74</v>
      </c>
      <c r="AY163">
        <v>93</v>
      </c>
      <c r="AZ163" s="16">
        <v>41</v>
      </c>
      <c r="BA163">
        <v>238</v>
      </c>
      <c r="BB163" s="16">
        <v>63</v>
      </c>
      <c r="BC163" s="10">
        <v>28.09667673716012</v>
      </c>
      <c r="BD163" s="9">
        <v>378</v>
      </c>
      <c r="BE163" s="9">
        <v>0</v>
      </c>
      <c r="BF163" s="48">
        <v>0</v>
      </c>
    </row>
    <row r="164" spans="1:58" x14ac:dyDescent="0.3">
      <c r="A164" s="5">
        <v>55079018900</v>
      </c>
      <c r="B164" t="s">
        <v>171</v>
      </c>
      <c r="C164">
        <v>530</v>
      </c>
      <c r="D164" s="16">
        <v>42</v>
      </c>
      <c r="E164">
        <v>491</v>
      </c>
      <c r="F164" s="16">
        <v>61</v>
      </c>
      <c r="G164">
        <v>39</v>
      </c>
      <c r="H164" s="16">
        <v>49</v>
      </c>
      <c r="I164" s="10">
        <f t="shared" si="8"/>
        <v>7.3584905660377355</v>
      </c>
      <c r="J164">
        <v>46</v>
      </c>
      <c r="K164" s="16">
        <v>36</v>
      </c>
      <c r="L164">
        <v>41</v>
      </c>
      <c r="M164" s="16">
        <v>40</v>
      </c>
      <c r="N164">
        <v>47</v>
      </c>
      <c r="O164" s="16">
        <v>40</v>
      </c>
      <c r="P164">
        <v>24</v>
      </c>
      <c r="Q164" s="16">
        <v>29</v>
      </c>
      <c r="R164">
        <v>326</v>
      </c>
      <c r="S164" s="16">
        <v>78</v>
      </c>
      <c r="T164">
        <v>350</v>
      </c>
      <c r="U164" s="10">
        <f t="shared" si="9"/>
        <v>66.037735849056602</v>
      </c>
      <c r="V164">
        <v>438</v>
      </c>
      <c r="W164" s="10">
        <f t="shared" si="10"/>
        <v>82.64150943396227</v>
      </c>
      <c r="X164">
        <v>243</v>
      </c>
      <c r="Y164" s="16">
        <v>60</v>
      </c>
      <c r="Z164">
        <f t="shared" si="11"/>
        <v>49.490835030549896</v>
      </c>
      <c r="AA164">
        <v>248</v>
      </c>
      <c r="AB164" s="16">
        <v>65</v>
      </c>
      <c r="AC164">
        <v>138400</v>
      </c>
      <c r="AD164" s="16">
        <v>50758</v>
      </c>
      <c r="AE164">
        <v>1156</v>
      </c>
      <c r="AF164" s="16">
        <v>93</v>
      </c>
      <c r="AG164">
        <v>9</v>
      </c>
      <c r="AH164" s="16">
        <v>19</v>
      </c>
      <c r="AI164" s="33">
        <v>3.9</v>
      </c>
      <c r="AJ164">
        <v>69</v>
      </c>
      <c r="AK164" s="16">
        <v>49</v>
      </c>
      <c r="AL164" s="33">
        <v>29.9</v>
      </c>
      <c r="AM164">
        <v>78</v>
      </c>
      <c r="AN164">
        <v>33.799999999999997</v>
      </c>
      <c r="AO164" s="7">
        <v>168412.57515030052</v>
      </c>
      <c r="AP164">
        <v>60</v>
      </c>
      <c r="AQ164" s="16">
        <v>48</v>
      </c>
      <c r="AR164">
        <v>0</v>
      </c>
      <c r="AS164" s="16">
        <v>10</v>
      </c>
      <c r="AT164">
        <v>60</v>
      </c>
      <c r="AU164" s="16">
        <v>48</v>
      </c>
      <c r="AV164" s="10">
        <v>0</v>
      </c>
      <c r="AW164">
        <v>238</v>
      </c>
      <c r="AX164" s="16">
        <v>50</v>
      </c>
      <c r="AY164">
        <v>116</v>
      </c>
      <c r="AZ164" s="16">
        <v>52</v>
      </c>
      <c r="BA164">
        <v>122</v>
      </c>
      <c r="BB164" s="16">
        <v>53</v>
      </c>
      <c r="BC164" s="10">
        <v>48.739495798319325</v>
      </c>
      <c r="BD164" s="9">
        <v>403</v>
      </c>
      <c r="BE164" s="9">
        <v>1</v>
      </c>
      <c r="BF164" s="48">
        <v>0.24813895781637721</v>
      </c>
    </row>
    <row r="165" spans="1:58" x14ac:dyDescent="0.3">
      <c r="A165" s="5">
        <v>55079019000</v>
      </c>
      <c r="B165" t="s">
        <v>172</v>
      </c>
      <c r="C165">
        <v>1965</v>
      </c>
      <c r="D165" s="16">
        <v>186</v>
      </c>
      <c r="E165">
        <v>1947</v>
      </c>
      <c r="F165" s="16">
        <v>187</v>
      </c>
      <c r="G165">
        <v>18</v>
      </c>
      <c r="H165" s="16">
        <v>20</v>
      </c>
      <c r="I165" s="10">
        <f t="shared" si="8"/>
        <v>0.91603053435114512</v>
      </c>
      <c r="J165">
        <v>45</v>
      </c>
      <c r="K165" s="16">
        <v>44</v>
      </c>
      <c r="L165">
        <v>106</v>
      </c>
      <c r="M165" s="16">
        <v>67</v>
      </c>
      <c r="N165">
        <v>479</v>
      </c>
      <c r="O165" s="16">
        <v>135</v>
      </c>
      <c r="P165">
        <v>541</v>
      </c>
      <c r="Q165" s="16">
        <v>136</v>
      </c>
      <c r="R165">
        <v>620</v>
      </c>
      <c r="S165" s="16">
        <v>174</v>
      </c>
      <c r="T165">
        <v>1161</v>
      </c>
      <c r="U165" s="10">
        <f t="shared" si="9"/>
        <v>59.083969465648856</v>
      </c>
      <c r="V165">
        <v>1746</v>
      </c>
      <c r="W165" s="10">
        <f t="shared" si="10"/>
        <v>88.854961832061065</v>
      </c>
      <c r="X165">
        <v>1121</v>
      </c>
      <c r="Y165" s="16">
        <v>156</v>
      </c>
      <c r="Z165">
        <f t="shared" si="11"/>
        <v>57.575757575757578</v>
      </c>
      <c r="AA165">
        <v>826</v>
      </c>
      <c r="AB165" s="16">
        <v>180</v>
      </c>
      <c r="AC165">
        <v>189500</v>
      </c>
      <c r="AD165" s="16">
        <v>13692</v>
      </c>
      <c r="AE165">
        <v>1081</v>
      </c>
      <c r="AF165" s="16">
        <v>91</v>
      </c>
      <c r="AG165">
        <v>66</v>
      </c>
      <c r="AH165" s="16">
        <v>69</v>
      </c>
      <c r="AI165" s="33">
        <v>8.5</v>
      </c>
      <c r="AJ165">
        <v>179</v>
      </c>
      <c r="AK165" s="16">
        <v>99</v>
      </c>
      <c r="AL165" s="33">
        <v>23.2</v>
      </c>
      <c r="AM165">
        <v>245</v>
      </c>
      <c r="AN165">
        <v>31.7</v>
      </c>
      <c r="AO165" s="7">
        <v>216096.19238476999</v>
      </c>
      <c r="AP165">
        <v>142</v>
      </c>
      <c r="AQ165" s="16">
        <v>127</v>
      </c>
      <c r="AR165">
        <v>23</v>
      </c>
      <c r="AS165" s="16">
        <v>33</v>
      </c>
      <c r="AT165">
        <v>119</v>
      </c>
      <c r="AU165" s="16">
        <v>124</v>
      </c>
      <c r="AV165" s="10">
        <v>16.197183098591552</v>
      </c>
      <c r="AW165">
        <v>705</v>
      </c>
      <c r="AX165" s="16">
        <v>150</v>
      </c>
      <c r="AY165">
        <v>217</v>
      </c>
      <c r="AZ165" s="16">
        <v>102</v>
      </c>
      <c r="BA165">
        <v>488</v>
      </c>
      <c r="BB165" s="16">
        <v>157</v>
      </c>
      <c r="BC165" s="10">
        <v>30.780141843971631</v>
      </c>
      <c r="BD165" s="9">
        <v>1420</v>
      </c>
      <c r="BE165" s="9">
        <v>2</v>
      </c>
      <c r="BF165" s="48">
        <v>0.14084507042253519</v>
      </c>
    </row>
    <row r="166" spans="1:58" x14ac:dyDescent="0.3">
      <c r="A166" s="5">
        <v>55079019100</v>
      </c>
      <c r="B166" t="s">
        <v>173</v>
      </c>
      <c r="C166">
        <v>1664</v>
      </c>
      <c r="D166" s="16">
        <v>238</v>
      </c>
      <c r="E166">
        <v>1657</v>
      </c>
      <c r="F166" s="16">
        <v>237</v>
      </c>
      <c r="G166">
        <v>7</v>
      </c>
      <c r="H166" s="16">
        <v>11</v>
      </c>
      <c r="I166" s="10">
        <f t="shared" si="8"/>
        <v>0.42067307692307693</v>
      </c>
      <c r="J166">
        <v>165</v>
      </c>
      <c r="K166" s="16">
        <v>108</v>
      </c>
      <c r="L166">
        <v>75</v>
      </c>
      <c r="M166" s="16">
        <v>50</v>
      </c>
      <c r="N166">
        <v>617</v>
      </c>
      <c r="O166" s="16">
        <v>192</v>
      </c>
      <c r="P166">
        <v>128</v>
      </c>
      <c r="Q166" s="16">
        <v>74</v>
      </c>
      <c r="R166">
        <v>276</v>
      </c>
      <c r="S166" s="16">
        <v>120</v>
      </c>
      <c r="T166">
        <v>404</v>
      </c>
      <c r="U166" s="10">
        <f t="shared" si="9"/>
        <v>24.278846153846153</v>
      </c>
      <c r="V166">
        <v>1096</v>
      </c>
      <c r="W166" s="10">
        <f t="shared" si="10"/>
        <v>65.865384615384613</v>
      </c>
      <c r="X166">
        <v>807</v>
      </c>
      <c r="Y166" s="16">
        <v>203</v>
      </c>
      <c r="Z166">
        <f t="shared" si="11"/>
        <v>48.702474351237171</v>
      </c>
      <c r="AA166">
        <v>850</v>
      </c>
      <c r="AB166" s="16">
        <v>190</v>
      </c>
      <c r="AC166">
        <v>180100</v>
      </c>
      <c r="AD166" s="16">
        <v>15581</v>
      </c>
      <c r="AE166">
        <v>964</v>
      </c>
      <c r="AF166" s="16">
        <v>120</v>
      </c>
      <c r="AG166">
        <v>173</v>
      </c>
      <c r="AH166" s="16">
        <v>162</v>
      </c>
      <c r="AI166" s="33">
        <v>20.8</v>
      </c>
      <c r="AJ166">
        <v>249</v>
      </c>
      <c r="AK166" s="16">
        <v>109</v>
      </c>
      <c r="AL166" s="33">
        <v>30</v>
      </c>
      <c r="AM166">
        <v>422</v>
      </c>
      <c r="AN166">
        <v>50.8</v>
      </c>
      <c r="AO166" s="7">
        <v>245094.46514103201</v>
      </c>
      <c r="AP166">
        <v>205</v>
      </c>
      <c r="AQ166" s="16">
        <v>99</v>
      </c>
      <c r="AR166">
        <v>58</v>
      </c>
      <c r="AS166" s="16">
        <v>58</v>
      </c>
      <c r="AT166">
        <v>147</v>
      </c>
      <c r="AU166" s="16">
        <v>79</v>
      </c>
      <c r="AV166" s="10">
        <v>28.292682926829265</v>
      </c>
      <c r="AW166">
        <v>470</v>
      </c>
      <c r="AX166" s="16">
        <v>142</v>
      </c>
      <c r="AY166">
        <v>220</v>
      </c>
      <c r="AZ166" s="16">
        <v>126</v>
      </c>
      <c r="BA166">
        <v>250</v>
      </c>
      <c r="BB166" s="16">
        <v>90</v>
      </c>
      <c r="BC166" s="10">
        <v>46.808510638297875</v>
      </c>
      <c r="BD166" s="9">
        <v>735</v>
      </c>
      <c r="BE166" s="9">
        <v>1</v>
      </c>
      <c r="BF166" s="48">
        <v>0.1360544217687075</v>
      </c>
    </row>
    <row r="167" spans="1:58" x14ac:dyDescent="0.3">
      <c r="A167" s="5">
        <v>55079019200</v>
      </c>
      <c r="B167" t="s">
        <v>174</v>
      </c>
      <c r="C167">
        <v>1378</v>
      </c>
      <c r="D167" s="16">
        <v>112</v>
      </c>
      <c r="E167">
        <v>1358</v>
      </c>
      <c r="F167" s="16">
        <v>114</v>
      </c>
      <c r="G167">
        <v>20</v>
      </c>
      <c r="H167" s="16">
        <v>23</v>
      </c>
      <c r="I167" s="10">
        <f t="shared" si="8"/>
        <v>1.4513788098693758</v>
      </c>
      <c r="J167">
        <v>31</v>
      </c>
      <c r="K167" s="16">
        <v>31</v>
      </c>
      <c r="L167">
        <v>244</v>
      </c>
      <c r="M167" s="16">
        <v>94</v>
      </c>
      <c r="N167">
        <v>709</v>
      </c>
      <c r="O167" s="16">
        <v>123</v>
      </c>
      <c r="P167">
        <v>199</v>
      </c>
      <c r="Q167" s="16">
        <v>90</v>
      </c>
      <c r="R167">
        <v>136</v>
      </c>
      <c r="S167" s="16">
        <v>80</v>
      </c>
      <c r="T167">
        <v>335</v>
      </c>
      <c r="U167" s="10">
        <f t="shared" si="9"/>
        <v>24.310595065312047</v>
      </c>
      <c r="V167">
        <v>1288</v>
      </c>
      <c r="W167" s="10">
        <f t="shared" si="10"/>
        <v>93.468795355587815</v>
      </c>
      <c r="X167">
        <v>996</v>
      </c>
      <c r="Y167" s="16">
        <v>141</v>
      </c>
      <c r="Z167">
        <f t="shared" si="11"/>
        <v>73.343151693667153</v>
      </c>
      <c r="AA167">
        <v>362</v>
      </c>
      <c r="AB167" s="16">
        <v>98</v>
      </c>
      <c r="AC167">
        <v>176700</v>
      </c>
      <c r="AD167" s="16">
        <v>14663</v>
      </c>
      <c r="AE167">
        <v>1182</v>
      </c>
      <c r="AF167" s="16">
        <v>171</v>
      </c>
      <c r="AG167">
        <v>77</v>
      </c>
      <c r="AH167" s="16">
        <v>81</v>
      </c>
      <c r="AI167" s="33">
        <v>22.4</v>
      </c>
      <c r="AJ167">
        <v>106</v>
      </c>
      <c r="AK167" s="16">
        <v>64</v>
      </c>
      <c r="AL167" s="33">
        <v>30.9</v>
      </c>
      <c r="AM167">
        <v>183</v>
      </c>
      <c r="AN167">
        <v>53.3</v>
      </c>
      <c r="AO167" s="7">
        <v>202940.12605041999</v>
      </c>
      <c r="AP167">
        <v>97</v>
      </c>
      <c r="AQ167" s="16">
        <v>88</v>
      </c>
      <c r="AR167">
        <v>0</v>
      </c>
      <c r="AS167" s="16">
        <v>10</v>
      </c>
      <c r="AT167">
        <v>97</v>
      </c>
      <c r="AU167" s="16">
        <v>88</v>
      </c>
      <c r="AV167" s="10">
        <v>0</v>
      </c>
      <c r="AW167">
        <v>244</v>
      </c>
      <c r="AX167" s="16">
        <v>80</v>
      </c>
      <c r="AY167">
        <v>198</v>
      </c>
      <c r="AZ167" s="16">
        <v>80</v>
      </c>
      <c r="BA167">
        <v>46</v>
      </c>
      <c r="BB167" s="16">
        <v>35</v>
      </c>
      <c r="BC167" s="10">
        <v>81.147540983606561</v>
      </c>
      <c r="BD167" s="9">
        <v>1137</v>
      </c>
      <c r="BE167" s="9">
        <v>1</v>
      </c>
      <c r="BF167" s="48">
        <v>8.7950747581354446E-2</v>
      </c>
    </row>
    <row r="168" spans="1:58" x14ac:dyDescent="0.3">
      <c r="A168" s="5">
        <v>55079019300</v>
      </c>
      <c r="B168" t="s">
        <v>175</v>
      </c>
      <c r="C168">
        <v>1061</v>
      </c>
      <c r="D168" s="16">
        <v>109</v>
      </c>
      <c r="E168">
        <v>1009</v>
      </c>
      <c r="F168" s="16">
        <v>120</v>
      </c>
      <c r="G168">
        <v>52</v>
      </c>
      <c r="H168" s="16">
        <v>57</v>
      </c>
      <c r="I168" s="10">
        <f t="shared" si="8"/>
        <v>4.9010367577756835</v>
      </c>
      <c r="J168">
        <v>43</v>
      </c>
      <c r="K168" s="16">
        <v>43</v>
      </c>
      <c r="L168">
        <v>107</v>
      </c>
      <c r="M168" s="16">
        <v>62</v>
      </c>
      <c r="N168">
        <v>597</v>
      </c>
      <c r="O168" s="16">
        <v>150</v>
      </c>
      <c r="P168">
        <v>138</v>
      </c>
      <c r="Q168" s="16">
        <v>74</v>
      </c>
      <c r="R168">
        <v>154</v>
      </c>
      <c r="S168" s="16">
        <v>75</v>
      </c>
      <c r="T168">
        <v>292</v>
      </c>
      <c r="U168" s="10">
        <f t="shared" si="9"/>
        <v>27.521206409048066</v>
      </c>
      <c r="V168">
        <v>996</v>
      </c>
      <c r="W168" s="10">
        <f t="shared" si="10"/>
        <v>93.873704052780397</v>
      </c>
      <c r="X168">
        <v>849</v>
      </c>
      <c r="Y168" s="16">
        <v>113</v>
      </c>
      <c r="Z168">
        <f t="shared" si="11"/>
        <v>84.142715559960351</v>
      </c>
      <c r="AA168">
        <v>160</v>
      </c>
      <c r="AB168" s="16">
        <v>72</v>
      </c>
      <c r="AC168">
        <v>181900</v>
      </c>
      <c r="AD168" s="16">
        <v>19533</v>
      </c>
      <c r="AE168">
        <v>1140</v>
      </c>
      <c r="AF168" s="16">
        <v>72</v>
      </c>
      <c r="AG168">
        <v>6</v>
      </c>
      <c r="AH168" s="16">
        <v>10</v>
      </c>
      <c r="AI168" s="33">
        <v>5.0999999999999996</v>
      </c>
      <c r="AJ168">
        <v>37</v>
      </c>
      <c r="AK168" s="16">
        <v>44</v>
      </c>
      <c r="AL168" s="33">
        <v>31.4</v>
      </c>
      <c r="AM168">
        <v>43</v>
      </c>
      <c r="AN168">
        <v>36.5</v>
      </c>
      <c r="AO168" s="7">
        <v>213732.640280561</v>
      </c>
      <c r="AP168">
        <v>12</v>
      </c>
      <c r="AQ168" s="16">
        <v>20</v>
      </c>
      <c r="AR168">
        <v>12</v>
      </c>
      <c r="AS168" s="16">
        <v>20</v>
      </c>
      <c r="AT168">
        <v>0</v>
      </c>
      <c r="AU168" s="16">
        <v>10</v>
      </c>
      <c r="AV168" s="10">
        <v>100</v>
      </c>
      <c r="AW168">
        <v>224</v>
      </c>
      <c r="AX168" s="16">
        <v>109</v>
      </c>
      <c r="AY168">
        <v>188</v>
      </c>
      <c r="AZ168" s="16">
        <v>102</v>
      </c>
      <c r="BA168">
        <v>36</v>
      </c>
      <c r="BB168" s="16">
        <v>46</v>
      </c>
      <c r="BC168" s="10">
        <v>83.928571428571431</v>
      </c>
      <c r="BD168" s="9">
        <v>993</v>
      </c>
      <c r="BE168" s="9">
        <v>1</v>
      </c>
      <c r="BF168" s="48">
        <v>0.10070493454179261</v>
      </c>
    </row>
    <row r="169" spans="1:58" x14ac:dyDescent="0.3">
      <c r="A169" s="5">
        <v>55079019400</v>
      </c>
      <c r="B169" t="s">
        <v>176</v>
      </c>
      <c r="C169">
        <v>2088</v>
      </c>
      <c r="D169" s="16">
        <v>360</v>
      </c>
      <c r="E169">
        <v>1850</v>
      </c>
      <c r="F169" s="16">
        <v>328</v>
      </c>
      <c r="G169">
        <v>238</v>
      </c>
      <c r="H169" s="16">
        <v>145</v>
      </c>
      <c r="I169" s="10">
        <f t="shared" si="8"/>
        <v>11.398467432950191</v>
      </c>
      <c r="J169">
        <v>170</v>
      </c>
      <c r="K169" s="16">
        <v>78</v>
      </c>
      <c r="L169">
        <v>695</v>
      </c>
      <c r="M169" s="16">
        <v>259</v>
      </c>
      <c r="N169">
        <v>483</v>
      </c>
      <c r="O169" s="16">
        <v>167</v>
      </c>
      <c r="P169">
        <v>86</v>
      </c>
      <c r="Q169" s="16">
        <v>75</v>
      </c>
      <c r="R169">
        <v>164</v>
      </c>
      <c r="S169" s="16">
        <v>83</v>
      </c>
      <c r="T169">
        <v>250</v>
      </c>
      <c r="U169" s="10">
        <f t="shared" si="9"/>
        <v>11.973180076628353</v>
      </c>
      <c r="V169">
        <v>1428</v>
      </c>
      <c r="W169" s="10">
        <f t="shared" si="10"/>
        <v>68.390804597701148</v>
      </c>
      <c r="X169">
        <v>943</v>
      </c>
      <c r="Y169" s="16">
        <v>250</v>
      </c>
      <c r="Z169">
        <f t="shared" si="11"/>
        <v>50.972972972972975</v>
      </c>
      <c r="AA169">
        <v>907</v>
      </c>
      <c r="AB169" s="16">
        <v>227</v>
      </c>
      <c r="AC169">
        <v>220800</v>
      </c>
      <c r="AD169" s="16">
        <v>10133</v>
      </c>
      <c r="AE169">
        <v>1071</v>
      </c>
      <c r="AF169" s="16">
        <v>54</v>
      </c>
      <c r="AG169">
        <v>88</v>
      </c>
      <c r="AH169" s="16">
        <v>63</v>
      </c>
      <c r="AI169" s="33">
        <v>10.1</v>
      </c>
      <c r="AJ169">
        <v>337</v>
      </c>
      <c r="AK169" s="16">
        <v>196</v>
      </c>
      <c r="AL169" s="33">
        <v>38.700000000000003</v>
      </c>
      <c r="AM169">
        <v>425</v>
      </c>
      <c r="AN169">
        <v>48.800000000000004</v>
      </c>
      <c r="AO169" s="7">
        <v>245735.34183082299</v>
      </c>
      <c r="AP169">
        <v>65</v>
      </c>
      <c r="AQ169" s="16">
        <v>51</v>
      </c>
      <c r="AR169">
        <v>0</v>
      </c>
      <c r="AS169" s="16">
        <v>10</v>
      </c>
      <c r="AT169">
        <v>65</v>
      </c>
      <c r="AU169" s="16">
        <v>51</v>
      </c>
      <c r="AV169" s="10">
        <v>0</v>
      </c>
      <c r="AW169">
        <v>157</v>
      </c>
      <c r="AX169" s="16">
        <v>73</v>
      </c>
      <c r="AY169">
        <v>71</v>
      </c>
      <c r="AZ169" s="16">
        <v>49</v>
      </c>
      <c r="BA169">
        <v>86</v>
      </c>
      <c r="BB169" s="16">
        <v>63</v>
      </c>
      <c r="BC169" s="10">
        <v>45.222929936305732</v>
      </c>
      <c r="BD169" s="9">
        <v>768</v>
      </c>
      <c r="BE169" s="9">
        <v>0</v>
      </c>
      <c r="BF169" s="48">
        <v>0</v>
      </c>
    </row>
    <row r="170" spans="1:58" x14ac:dyDescent="0.3">
      <c r="A170" s="5">
        <v>55079019500</v>
      </c>
      <c r="B170" t="s">
        <v>177</v>
      </c>
      <c r="C170">
        <v>1549</v>
      </c>
      <c r="D170" s="16">
        <v>275</v>
      </c>
      <c r="E170">
        <v>1549</v>
      </c>
      <c r="F170" s="16">
        <v>275</v>
      </c>
      <c r="G170">
        <v>0</v>
      </c>
      <c r="H170" s="16">
        <v>10</v>
      </c>
      <c r="I170" s="10">
        <f t="shared" si="8"/>
        <v>0</v>
      </c>
      <c r="J170">
        <v>204</v>
      </c>
      <c r="K170" s="16">
        <v>99</v>
      </c>
      <c r="L170">
        <v>360</v>
      </c>
      <c r="M170" s="16">
        <v>87</v>
      </c>
      <c r="N170">
        <v>399</v>
      </c>
      <c r="O170" s="16">
        <v>214</v>
      </c>
      <c r="P170">
        <v>69</v>
      </c>
      <c r="Q170" s="16">
        <v>46</v>
      </c>
      <c r="R170">
        <v>258</v>
      </c>
      <c r="S170" s="16">
        <v>107</v>
      </c>
      <c r="T170">
        <v>327</v>
      </c>
      <c r="U170" s="10">
        <f t="shared" si="9"/>
        <v>21.110393802453196</v>
      </c>
      <c r="V170">
        <v>1086</v>
      </c>
      <c r="W170" s="10">
        <f t="shared" si="10"/>
        <v>70.109748224661075</v>
      </c>
      <c r="X170">
        <v>980</v>
      </c>
      <c r="Y170" s="16">
        <v>103</v>
      </c>
      <c r="Z170">
        <f t="shared" si="11"/>
        <v>63.266623628147187</v>
      </c>
      <c r="AA170">
        <v>569</v>
      </c>
      <c r="AB170" s="16">
        <v>279</v>
      </c>
      <c r="AC170">
        <v>216500</v>
      </c>
      <c r="AD170" s="16">
        <v>11588</v>
      </c>
      <c r="AE170">
        <v>1007</v>
      </c>
      <c r="AF170" s="16">
        <v>199</v>
      </c>
      <c r="AG170">
        <v>54</v>
      </c>
      <c r="AH170" s="16">
        <v>47</v>
      </c>
      <c r="AI170" s="33">
        <v>9.5</v>
      </c>
      <c r="AJ170">
        <v>163</v>
      </c>
      <c r="AK170" s="16">
        <v>205</v>
      </c>
      <c r="AL170" s="33">
        <v>28.6</v>
      </c>
      <c r="AM170">
        <v>217</v>
      </c>
      <c r="AN170">
        <v>38.1</v>
      </c>
      <c r="AO170" s="7">
        <v>257857.40546218498</v>
      </c>
      <c r="AP170">
        <v>6</v>
      </c>
      <c r="AQ170" s="16">
        <v>10</v>
      </c>
      <c r="AR170">
        <v>0</v>
      </c>
      <c r="AS170" s="16">
        <v>10</v>
      </c>
      <c r="AT170">
        <v>6</v>
      </c>
      <c r="AU170" s="16">
        <v>10</v>
      </c>
      <c r="AV170" s="10">
        <v>0</v>
      </c>
      <c r="AW170">
        <v>269</v>
      </c>
      <c r="AX170" s="16">
        <v>184</v>
      </c>
      <c r="AY170">
        <v>79</v>
      </c>
      <c r="AZ170" s="16">
        <v>46</v>
      </c>
      <c r="BA170">
        <v>190</v>
      </c>
      <c r="BB170" s="16">
        <v>181</v>
      </c>
      <c r="BC170" s="10">
        <v>29.368029739776951</v>
      </c>
      <c r="BD170" s="9">
        <v>1034</v>
      </c>
      <c r="BE170" s="9">
        <v>0</v>
      </c>
      <c r="BF170" s="48">
        <v>0</v>
      </c>
    </row>
    <row r="171" spans="1:58" x14ac:dyDescent="0.3">
      <c r="A171" s="5">
        <v>55079019600</v>
      </c>
      <c r="B171" t="s">
        <v>178</v>
      </c>
      <c r="C171">
        <v>1780</v>
      </c>
      <c r="D171" s="16">
        <v>167</v>
      </c>
      <c r="E171">
        <v>1703</v>
      </c>
      <c r="F171" s="16">
        <v>185</v>
      </c>
      <c r="G171">
        <v>77</v>
      </c>
      <c r="H171" s="16">
        <v>76</v>
      </c>
      <c r="I171" s="10">
        <f t="shared" si="8"/>
        <v>4.3258426966292136</v>
      </c>
      <c r="J171">
        <v>253</v>
      </c>
      <c r="K171" s="16">
        <v>92</v>
      </c>
      <c r="L171">
        <v>304</v>
      </c>
      <c r="M171" s="16">
        <v>147</v>
      </c>
      <c r="N171">
        <v>953</v>
      </c>
      <c r="O171" s="16">
        <v>146</v>
      </c>
      <c r="P171">
        <v>12</v>
      </c>
      <c r="Q171" s="16">
        <v>14</v>
      </c>
      <c r="R171">
        <v>100</v>
      </c>
      <c r="S171" s="16">
        <v>77</v>
      </c>
      <c r="T171">
        <v>112</v>
      </c>
      <c r="U171" s="10">
        <f t="shared" si="9"/>
        <v>6.2921348314606744</v>
      </c>
      <c r="V171">
        <v>1369</v>
      </c>
      <c r="W171" s="10">
        <f t="shared" si="10"/>
        <v>76.910112359550567</v>
      </c>
      <c r="X171">
        <v>972</v>
      </c>
      <c r="Y171" s="16">
        <v>180</v>
      </c>
      <c r="Z171">
        <f t="shared" si="11"/>
        <v>57.075748678802121</v>
      </c>
      <c r="AA171">
        <v>731</v>
      </c>
      <c r="AB171" s="16">
        <v>144</v>
      </c>
      <c r="AC171">
        <v>202100</v>
      </c>
      <c r="AD171" s="16">
        <v>16234</v>
      </c>
      <c r="AE171">
        <v>913</v>
      </c>
      <c r="AF171" s="16">
        <v>87</v>
      </c>
      <c r="AG171">
        <v>26</v>
      </c>
      <c r="AH171" s="16">
        <v>41</v>
      </c>
      <c r="AI171" s="33">
        <v>3.6</v>
      </c>
      <c r="AJ171">
        <v>268</v>
      </c>
      <c r="AK171" s="16">
        <v>90</v>
      </c>
      <c r="AL171" s="33">
        <v>37.299999999999997</v>
      </c>
      <c r="AM171">
        <v>294</v>
      </c>
      <c r="AN171">
        <v>40.9</v>
      </c>
      <c r="AO171" s="7">
        <v>236355.21042084199</v>
      </c>
      <c r="AP171">
        <v>62</v>
      </c>
      <c r="AQ171" s="16">
        <v>45</v>
      </c>
      <c r="AR171">
        <v>30</v>
      </c>
      <c r="AS171" s="16">
        <v>34</v>
      </c>
      <c r="AT171">
        <v>32</v>
      </c>
      <c r="AU171" s="16">
        <v>30</v>
      </c>
      <c r="AV171" s="10">
        <v>48.387096774193552</v>
      </c>
      <c r="AW171">
        <v>313</v>
      </c>
      <c r="AX171" s="16">
        <v>124</v>
      </c>
      <c r="AY171">
        <v>125</v>
      </c>
      <c r="AZ171" s="16">
        <v>65</v>
      </c>
      <c r="BA171">
        <v>188</v>
      </c>
      <c r="BB171" s="16">
        <v>112</v>
      </c>
      <c r="BC171" s="10">
        <v>39.936102236421725</v>
      </c>
      <c r="BD171" s="9">
        <v>1005</v>
      </c>
      <c r="BE171" s="9">
        <v>0</v>
      </c>
      <c r="BF171" s="48">
        <v>0</v>
      </c>
    </row>
    <row r="172" spans="1:58" x14ac:dyDescent="0.3">
      <c r="A172" s="5">
        <v>55079019700</v>
      </c>
      <c r="B172" t="s">
        <v>179</v>
      </c>
      <c r="C172">
        <v>2465</v>
      </c>
      <c r="D172" s="16">
        <v>324</v>
      </c>
      <c r="E172">
        <v>2465</v>
      </c>
      <c r="F172" s="16">
        <v>324</v>
      </c>
      <c r="G172">
        <v>0</v>
      </c>
      <c r="H172" s="16">
        <v>14</v>
      </c>
      <c r="I172" s="10">
        <f t="shared" si="8"/>
        <v>0</v>
      </c>
      <c r="J172">
        <v>273</v>
      </c>
      <c r="K172" s="16">
        <v>119</v>
      </c>
      <c r="L172">
        <v>843</v>
      </c>
      <c r="M172" s="16">
        <v>335</v>
      </c>
      <c r="N172">
        <v>927</v>
      </c>
      <c r="O172" s="16">
        <v>195</v>
      </c>
      <c r="P172">
        <v>17</v>
      </c>
      <c r="Q172" s="16">
        <v>25</v>
      </c>
      <c r="R172">
        <v>125</v>
      </c>
      <c r="S172" s="16">
        <v>95</v>
      </c>
      <c r="T172">
        <v>142</v>
      </c>
      <c r="U172" s="10">
        <f t="shared" si="9"/>
        <v>5.7606490872210951</v>
      </c>
      <c r="V172">
        <v>1912</v>
      </c>
      <c r="W172" s="10">
        <f t="shared" si="10"/>
        <v>77.56592292089249</v>
      </c>
      <c r="X172">
        <v>1456</v>
      </c>
      <c r="Y172" s="16">
        <v>360</v>
      </c>
      <c r="Z172">
        <f t="shared" si="11"/>
        <v>59.066937119675458</v>
      </c>
      <c r="AA172">
        <v>1009</v>
      </c>
      <c r="AB172" s="16">
        <v>157</v>
      </c>
      <c r="AC172">
        <v>213700</v>
      </c>
      <c r="AD172" s="16">
        <v>17084</v>
      </c>
      <c r="AE172">
        <v>1177</v>
      </c>
      <c r="AF172" s="16">
        <v>65</v>
      </c>
      <c r="AG172">
        <v>141</v>
      </c>
      <c r="AH172" s="16">
        <v>99</v>
      </c>
      <c r="AI172" s="33">
        <v>14</v>
      </c>
      <c r="AJ172">
        <v>352</v>
      </c>
      <c r="AK172" s="16">
        <v>167</v>
      </c>
      <c r="AL172" s="33">
        <v>34.9</v>
      </c>
      <c r="AM172">
        <v>493</v>
      </c>
      <c r="AN172">
        <v>48.9</v>
      </c>
      <c r="AO172" s="7">
        <v>253456.44150696351</v>
      </c>
      <c r="AP172">
        <v>27</v>
      </c>
      <c r="AQ172" s="16">
        <v>39</v>
      </c>
      <c r="AR172">
        <v>0</v>
      </c>
      <c r="AS172" s="16">
        <v>14</v>
      </c>
      <c r="AT172">
        <v>27</v>
      </c>
      <c r="AU172" s="16">
        <v>39</v>
      </c>
      <c r="AV172" s="10">
        <v>0</v>
      </c>
      <c r="AW172">
        <v>335</v>
      </c>
      <c r="AX172" s="16">
        <v>124</v>
      </c>
      <c r="AY172">
        <v>106</v>
      </c>
      <c r="AZ172" s="16">
        <v>80</v>
      </c>
      <c r="BA172">
        <v>229</v>
      </c>
      <c r="BB172" s="16">
        <v>111</v>
      </c>
      <c r="BC172" s="10">
        <v>31.64179104477612</v>
      </c>
      <c r="BD172" s="9">
        <v>1336</v>
      </c>
      <c r="BE172" s="9">
        <v>1</v>
      </c>
      <c r="BF172" s="48">
        <v>7.4850299401197612E-2</v>
      </c>
    </row>
    <row r="173" spans="1:58" x14ac:dyDescent="0.3">
      <c r="A173" s="5">
        <v>55079019800</v>
      </c>
      <c r="B173" t="s">
        <v>180</v>
      </c>
      <c r="C173">
        <v>2312</v>
      </c>
      <c r="D173" s="16">
        <v>263</v>
      </c>
      <c r="E173">
        <v>2106</v>
      </c>
      <c r="F173" s="16">
        <v>236</v>
      </c>
      <c r="G173">
        <v>206</v>
      </c>
      <c r="H173" s="16">
        <v>203</v>
      </c>
      <c r="I173" s="10">
        <f t="shared" si="8"/>
        <v>8.9100346020761254</v>
      </c>
      <c r="J173">
        <v>496</v>
      </c>
      <c r="K173" s="16">
        <v>249</v>
      </c>
      <c r="L173">
        <v>228</v>
      </c>
      <c r="M173" s="16">
        <v>113</v>
      </c>
      <c r="N173">
        <v>1075</v>
      </c>
      <c r="O173" s="16">
        <v>236</v>
      </c>
      <c r="P173">
        <v>128</v>
      </c>
      <c r="Q173" s="16">
        <v>99</v>
      </c>
      <c r="R173">
        <v>100</v>
      </c>
      <c r="S173" s="16">
        <v>89</v>
      </c>
      <c r="T173">
        <v>228</v>
      </c>
      <c r="U173" s="10">
        <f t="shared" si="9"/>
        <v>9.8615916955017298</v>
      </c>
      <c r="V173">
        <v>1531</v>
      </c>
      <c r="W173" s="10">
        <f t="shared" si="10"/>
        <v>66.219723183390997</v>
      </c>
      <c r="X173">
        <v>1361</v>
      </c>
      <c r="Y173" s="16">
        <v>269</v>
      </c>
      <c r="Z173">
        <f t="shared" si="11"/>
        <v>64.62488129154795</v>
      </c>
      <c r="AA173">
        <v>745</v>
      </c>
      <c r="AB173" s="16">
        <v>197</v>
      </c>
      <c r="AC173">
        <v>180600</v>
      </c>
      <c r="AD173" s="16">
        <v>10831</v>
      </c>
      <c r="AE173">
        <v>1037</v>
      </c>
      <c r="AF173" s="16">
        <v>89</v>
      </c>
      <c r="AG173">
        <v>17</v>
      </c>
      <c r="AH173" s="16">
        <v>27</v>
      </c>
      <c r="AI173" s="33">
        <v>2.5</v>
      </c>
      <c r="AJ173">
        <v>258</v>
      </c>
      <c r="AK173" s="16">
        <v>120</v>
      </c>
      <c r="AL173" s="33">
        <v>37.4</v>
      </c>
      <c r="AM173">
        <v>275</v>
      </c>
      <c r="AN173">
        <v>39.9</v>
      </c>
      <c r="AO173" s="7">
        <v>213456.54692931601</v>
      </c>
      <c r="AP173">
        <v>155</v>
      </c>
      <c r="AQ173" s="16">
        <v>94</v>
      </c>
      <c r="AR173">
        <v>52</v>
      </c>
      <c r="AS173" s="16">
        <v>58</v>
      </c>
      <c r="AT173">
        <v>103</v>
      </c>
      <c r="AU173" s="16">
        <v>83</v>
      </c>
      <c r="AV173" s="10">
        <v>33.548387096774199</v>
      </c>
      <c r="AW173">
        <v>426</v>
      </c>
      <c r="AX173" s="16">
        <v>112</v>
      </c>
      <c r="AY173">
        <v>204</v>
      </c>
      <c r="AZ173" s="16">
        <v>101</v>
      </c>
      <c r="BA173">
        <v>222</v>
      </c>
      <c r="BB173" s="16">
        <v>104</v>
      </c>
      <c r="BC173" s="10">
        <v>47.887323943661968</v>
      </c>
      <c r="BD173" s="9">
        <v>1548</v>
      </c>
      <c r="BE173" s="9">
        <v>1</v>
      </c>
      <c r="BF173" s="48">
        <v>6.4599483204134375E-2</v>
      </c>
    </row>
    <row r="174" spans="1:58" x14ac:dyDescent="0.3">
      <c r="A174" s="5">
        <v>55079019900</v>
      </c>
      <c r="B174" t="s">
        <v>181</v>
      </c>
      <c r="C174">
        <v>1655</v>
      </c>
      <c r="D174" s="16">
        <v>194</v>
      </c>
      <c r="E174">
        <v>1601</v>
      </c>
      <c r="F174" s="16">
        <v>199</v>
      </c>
      <c r="G174">
        <v>54</v>
      </c>
      <c r="H174" s="16">
        <v>51</v>
      </c>
      <c r="I174" s="10">
        <f t="shared" si="8"/>
        <v>3.2628398791540789</v>
      </c>
      <c r="J174">
        <v>89</v>
      </c>
      <c r="K174" s="16">
        <v>58</v>
      </c>
      <c r="L174">
        <v>288</v>
      </c>
      <c r="M174" s="16">
        <v>110</v>
      </c>
      <c r="N174">
        <v>934</v>
      </c>
      <c r="O174" s="16">
        <v>187</v>
      </c>
      <c r="P174">
        <v>99</v>
      </c>
      <c r="Q174" s="16">
        <v>60</v>
      </c>
      <c r="R174">
        <v>47</v>
      </c>
      <c r="S174" s="16">
        <v>42</v>
      </c>
      <c r="T174">
        <v>146</v>
      </c>
      <c r="U174" s="10">
        <f t="shared" si="9"/>
        <v>8.8217522658610275</v>
      </c>
      <c r="V174">
        <v>1368</v>
      </c>
      <c r="W174" s="10">
        <f t="shared" si="10"/>
        <v>82.658610271903328</v>
      </c>
      <c r="X174">
        <v>1035</v>
      </c>
      <c r="Y174" s="16">
        <v>188</v>
      </c>
      <c r="Z174">
        <f t="shared" si="11"/>
        <v>64.647095565271712</v>
      </c>
      <c r="AA174">
        <v>566</v>
      </c>
      <c r="AB174" s="16">
        <v>174</v>
      </c>
      <c r="AC174">
        <v>186800</v>
      </c>
      <c r="AD174" s="16">
        <v>7906</v>
      </c>
      <c r="AE174">
        <v>941</v>
      </c>
      <c r="AF174" s="16">
        <v>34</v>
      </c>
      <c r="AG174">
        <v>27</v>
      </c>
      <c r="AH174" s="16">
        <v>26</v>
      </c>
      <c r="AI174" s="33">
        <v>4.9000000000000004</v>
      </c>
      <c r="AJ174">
        <v>66</v>
      </c>
      <c r="AK174" s="16">
        <v>51</v>
      </c>
      <c r="AL174" s="33">
        <v>11.9</v>
      </c>
      <c r="AM174">
        <v>93</v>
      </c>
      <c r="AN174">
        <v>16.8</v>
      </c>
      <c r="AO174" s="7">
        <v>212379.20168067201</v>
      </c>
      <c r="AP174">
        <v>93</v>
      </c>
      <c r="AQ174" s="16">
        <v>102</v>
      </c>
      <c r="AR174">
        <v>0</v>
      </c>
      <c r="AS174" s="16">
        <v>10</v>
      </c>
      <c r="AT174">
        <v>93</v>
      </c>
      <c r="AU174" s="16">
        <v>102</v>
      </c>
      <c r="AV174" s="10">
        <v>0</v>
      </c>
      <c r="AW174">
        <v>298</v>
      </c>
      <c r="AX174" s="16">
        <v>85</v>
      </c>
      <c r="AY174">
        <v>153</v>
      </c>
      <c r="AZ174" s="16">
        <v>55</v>
      </c>
      <c r="BA174">
        <v>145</v>
      </c>
      <c r="BB174" s="16">
        <v>92</v>
      </c>
      <c r="BC174" s="10">
        <v>51.34228187919463</v>
      </c>
      <c r="BD174" s="9">
        <v>1059</v>
      </c>
      <c r="BE174" s="9">
        <v>2</v>
      </c>
      <c r="BF174" s="48">
        <v>0.18885741265344669</v>
      </c>
    </row>
    <row r="175" spans="1:58" x14ac:dyDescent="0.3">
      <c r="A175" s="5">
        <v>55079020000</v>
      </c>
      <c r="B175" t="s">
        <v>182</v>
      </c>
      <c r="C175">
        <v>1571</v>
      </c>
      <c r="D175" s="16">
        <v>192</v>
      </c>
      <c r="E175">
        <v>1546</v>
      </c>
      <c r="F175" s="16">
        <v>184</v>
      </c>
      <c r="G175">
        <v>25</v>
      </c>
      <c r="H175" s="16">
        <v>41</v>
      </c>
      <c r="I175" s="10">
        <f t="shared" si="8"/>
        <v>1.5913430935709738</v>
      </c>
      <c r="J175">
        <v>204</v>
      </c>
      <c r="K175" s="16">
        <v>97</v>
      </c>
      <c r="L175">
        <v>356</v>
      </c>
      <c r="M175" s="16">
        <v>156</v>
      </c>
      <c r="N175">
        <v>340</v>
      </c>
      <c r="O175" s="16">
        <v>110</v>
      </c>
      <c r="P175">
        <v>378</v>
      </c>
      <c r="Q175" s="16">
        <v>143</v>
      </c>
      <c r="R175">
        <v>196</v>
      </c>
      <c r="S175" s="16">
        <v>110</v>
      </c>
      <c r="T175">
        <v>574</v>
      </c>
      <c r="U175" s="10">
        <f t="shared" si="9"/>
        <v>36.53723742838956</v>
      </c>
      <c r="V175">
        <v>1270</v>
      </c>
      <c r="W175" s="10">
        <f t="shared" si="10"/>
        <v>80.840229153405474</v>
      </c>
      <c r="X175">
        <v>638</v>
      </c>
      <c r="Y175" s="16">
        <v>158</v>
      </c>
      <c r="Z175">
        <f t="shared" si="11"/>
        <v>41.267787839586028</v>
      </c>
      <c r="AA175">
        <v>908</v>
      </c>
      <c r="AB175" s="16">
        <v>211</v>
      </c>
      <c r="AC175">
        <v>169400</v>
      </c>
      <c r="AD175" s="16">
        <v>10063</v>
      </c>
      <c r="AE175">
        <v>884</v>
      </c>
      <c r="AF175" s="16">
        <v>224</v>
      </c>
      <c r="AG175">
        <v>65</v>
      </c>
      <c r="AH175" s="16">
        <v>64</v>
      </c>
      <c r="AI175" s="33">
        <v>7.2</v>
      </c>
      <c r="AJ175">
        <v>248</v>
      </c>
      <c r="AK175" s="16">
        <v>138</v>
      </c>
      <c r="AL175" s="33">
        <v>27.3</v>
      </c>
      <c r="AM175">
        <v>313</v>
      </c>
      <c r="AN175">
        <v>34.5</v>
      </c>
      <c r="AO175" s="7">
        <v>208250.28968713799</v>
      </c>
      <c r="AP175">
        <v>129</v>
      </c>
      <c r="AQ175" s="16">
        <v>92</v>
      </c>
      <c r="AR175">
        <v>0</v>
      </c>
      <c r="AS175" s="16">
        <v>10</v>
      </c>
      <c r="AT175">
        <v>129</v>
      </c>
      <c r="AU175" s="16">
        <v>92</v>
      </c>
      <c r="AV175" s="10">
        <v>0</v>
      </c>
      <c r="AW175">
        <v>499</v>
      </c>
      <c r="AX175" s="16">
        <v>157</v>
      </c>
      <c r="AY175">
        <v>220</v>
      </c>
      <c r="AZ175" s="16">
        <v>88</v>
      </c>
      <c r="BA175">
        <v>279</v>
      </c>
      <c r="BB175" s="16">
        <v>126</v>
      </c>
      <c r="BC175" s="10">
        <v>44.08817635270541</v>
      </c>
      <c r="BD175" s="9">
        <v>646</v>
      </c>
      <c r="BE175" s="9">
        <v>1</v>
      </c>
      <c r="BF175" s="48">
        <v>0.1547987616099071</v>
      </c>
    </row>
    <row r="176" spans="1:58" x14ac:dyDescent="0.3">
      <c r="A176" s="5">
        <v>55079020100</v>
      </c>
      <c r="B176" t="s">
        <v>183</v>
      </c>
      <c r="C176">
        <v>1706</v>
      </c>
      <c r="D176" s="16">
        <v>256</v>
      </c>
      <c r="E176">
        <v>1573</v>
      </c>
      <c r="F176" s="16">
        <v>262</v>
      </c>
      <c r="G176">
        <v>133</v>
      </c>
      <c r="H176" s="16">
        <v>80</v>
      </c>
      <c r="I176" s="10">
        <f t="shared" si="8"/>
        <v>7.7960140679953103</v>
      </c>
      <c r="J176">
        <v>198</v>
      </c>
      <c r="K176" s="16">
        <v>176</v>
      </c>
      <c r="L176">
        <v>155</v>
      </c>
      <c r="M176" s="16">
        <v>101</v>
      </c>
      <c r="N176">
        <v>567</v>
      </c>
      <c r="O176" s="16">
        <v>200</v>
      </c>
      <c r="P176">
        <v>245</v>
      </c>
      <c r="Q176" s="16">
        <v>87</v>
      </c>
      <c r="R176">
        <v>412</v>
      </c>
      <c r="S176" s="16">
        <v>136</v>
      </c>
      <c r="T176">
        <v>657</v>
      </c>
      <c r="U176" s="10">
        <f t="shared" si="9"/>
        <v>38.511137162954277</v>
      </c>
      <c r="V176">
        <v>1379</v>
      </c>
      <c r="W176" s="10">
        <f t="shared" si="10"/>
        <v>80.832356389214539</v>
      </c>
      <c r="X176">
        <v>779</v>
      </c>
      <c r="Y176" s="16">
        <v>178</v>
      </c>
      <c r="Z176">
        <f t="shared" si="11"/>
        <v>49.523204068658615</v>
      </c>
      <c r="AA176">
        <v>794</v>
      </c>
      <c r="AB176" s="16">
        <v>235</v>
      </c>
      <c r="AC176">
        <v>164800</v>
      </c>
      <c r="AD176" s="16">
        <v>19513</v>
      </c>
      <c r="AE176">
        <v>831</v>
      </c>
      <c r="AF176" s="16">
        <v>225</v>
      </c>
      <c r="AG176">
        <v>120</v>
      </c>
      <c r="AH176" s="16">
        <v>87</v>
      </c>
      <c r="AI176" s="33">
        <v>15.1</v>
      </c>
      <c r="AJ176">
        <v>214</v>
      </c>
      <c r="AK176" s="16">
        <v>116</v>
      </c>
      <c r="AL176" s="33">
        <v>27</v>
      </c>
      <c r="AM176">
        <v>334</v>
      </c>
      <c r="AN176">
        <v>42.1</v>
      </c>
      <c r="AO176" s="7">
        <v>188722.51838235301</v>
      </c>
      <c r="AP176">
        <v>157</v>
      </c>
      <c r="AQ176" s="16">
        <v>110</v>
      </c>
      <c r="AR176">
        <v>60</v>
      </c>
      <c r="AS176" s="16">
        <v>82</v>
      </c>
      <c r="AT176">
        <v>97</v>
      </c>
      <c r="AU176" s="16">
        <v>71</v>
      </c>
      <c r="AV176" s="10">
        <v>38.216560509554142</v>
      </c>
      <c r="AW176">
        <v>909</v>
      </c>
      <c r="AX176" s="16">
        <v>270</v>
      </c>
      <c r="AY176">
        <v>384</v>
      </c>
      <c r="AZ176" s="16">
        <v>156</v>
      </c>
      <c r="BA176">
        <v>525</v>
      </c>
      <c r="BB176" s="16">
        <v>225</v>
      </c>
      <c r="BC176" s="10">
        <v>42.244224422442244</v>
      </c>
      <c r="BD176" s="9">
        <v>754</v>
      </c>
      <c r="BE176" s="9">
        <v>3</v>
      </c>
      <c r="BF176" s="48">
        <v>0.39787798408488062</v>
      </c>
    </row>
    <row r="177" spans="1:58" x14ac:dyDescent="0.3">
      <c r="A177" s="5">
        <v>55079020200</v>
      </c>
      <c r="B177" t="s">
        <v>184</v>
      </c>
      <c r="C177">
        <v>1216</v>
      </c>
      <c r="D177" s="16">
        <v>139</v>
      </c>
      <c r="E177">
        <v>1146</v>
      </c>
      <c r="F177" s="16">
        <v>148</v>
      </c>
      <c r="G177">
        <v>70</v>
      </c>
      <c r="H177" s="16">
        <v>70</v>
      </c>
      <c r="I177" s="10">
        <f t="shared" si="8"/>
        <v>5.7565789473684212</v>
      </c>
      <c r="J177">
        <v>23</v>
      </c>
      <c r="K177" s="16">
        <v>22</v>
      </c>
      <c r="L177">
        <v>78</v>
      </c>
      <c r="M177" s="16">
        <v>70</v>
      </c>
      <c r="N177">
        <v>546</v>
      </c>
      <c r="O177" s="16">
        <v>150</v>
      </c>
      <c r="P177">
        <v>460</v>
      </c>
      <c r="Q177" s="16">
        <v>128</v>
      </c>
      <c r="R177">
        <v>68</v>
      </c>
      <c r="S177" s="16">
        <v>34</v>
      </c>
      <c r="T177">
        <v>528</v>
      </c>
      <c r="U177" s="10">
        <f t="shared" si="9"/>
        <v>43.421052631578952</v>
      </c>
      <c r="V177">
        <v>1152</v>
      </c>
      <c r="W177" s="10">
        <f t="shared" si="10"/>
        <v>94.73684210526315</v>
      </c>
      <c r="X177">
        <v>879</v>
      </c>
      <c r="Y177" s="16">
        <v>160</v>
      </c>
      <c r="Z177">
        <f t="shared" si="11"/>
        <v>76.701570680628279</v>
      </c>
      <c r="AA177">
        <v>267</v>
      </c>
      <c r="AB177" s="16">
        <v>121</v>
      </c>
      <c r="AC177">
        <v>187600</v>
      </c>
      <c r="AD177" s="16">
        <v>8718</v>
      </c>
      <c r="AE177">
        <v>1148</v>
      </c>
      <c r="AF177" s="16">
        <v>88</v>
      </c>
      <c r="AG177">
        <v>0</v>
      </c>
      <c r="AH177" s="16">
        <v>10</v>
      </c>
      <c r="AI177" s="33">
        <v>0</v>
      </c>
      <c r="AJ177">
        <v>77</v>
      </c>
      <c r="AK177" s="16">
        <v>105</v>
      </c>
      <c r="AL177" s="33">
        <v>34.1</v>
      </c>
      <c r="AM177">
        <v>77</v>
      </c>
      <c r="AN177">
        <v>34.1</v>
      </c>
      <c r="AO177" s="7">
        <v>191590.266512167</v>
      </c>
      <c r="AP177">
        <v>41</v>
      </c>
      <c r="AQ177" s="16">
        <v>59</v>
      </c>
      <c r="AR177">
        <v>4</v>
      </c>
      <c r="AS177" s="16">
        <v>12</v>
      </c>
      <c r="AT177">
        <v>37</v>
      </c>
      <c r="AU177" s="16">
        <v>56</v>
      </c>
      <c r="AV177" s="10">
        <v>9.7560975609756095</v>
      </c>
      <c r="AW177">
        <v>317</v>
      </c>
      <c r="AX177" s="16">
        <v>71</v>
      </c>
      <c r="AY177">
        <v>261</v>
      </c>
      <c r="AZ177" s="16">
        <v>73</v>
      </c>
      <c r="BA177">
        <v>56</v>
      </c>
      <c r="BB177" s="16">
        <v>55</v>
      </c>
      <c r="BC177" s="10">
        <v>82.33438485804416</v>
      </c>
      <c r="BD177" s="9">
        <v>942</v>
      </c>
      <c r="BE177" s="9">
        <v>2</v>
      </c>
      <c r="BF177" s="48">
        <v>0.21231422505307859</v>
      </c>
    </row>
    <row r="178" spans="1:58" x14ac:dyDescent="0.3">
      <c r="A178" s="5">
        <v>55079020300</v>
      </c>
      <c r="B178" t="s">
        <v>185</v>
      </c>
      <c r="C178">
        <v>1607</v>
      </c>
      <c r="D178" s="16">
        <v>198</v>
      </c>
      <c r="E178">
        <v>1577</v>
      </c>
      <c r="F178" s="16">
        <v>191</v>
      </c>
      <c r="G178">
        <v>30</v>
      </c>
      <c r="H178" s="16">
        <v>49</v>
      </c>
      <c r="I178" s="10">
        <f t="shared" si="8"/>
        <v>1.8668326073428747</v>
      </c>
      <c r="J178">
        <v>51</v>
      </c>
      <c r="K178" s="16">
        <v>47</v>
      </c>
      <c r="L178">
        <v>57</v>
      </c>
      <c r="M178" s="16">
        <v>61</v>
      </c>
      <c r="N178">
        <v>230</v>
      </c>
      <c r="O178" s="16">
        <v>149</v>
      </c>
      <c r="P178">
        <v>415</v>
      </c>
      <c r="Q178" s="16">
        <v>143</v>
      </c>
      <c r="R178">
        <v>658</v>
      </c>
      <c r="S178" s="16">
        <v>153</v>
      </c>
      <c r="T178">
        <v>1073</v>
      </c>
      <c r="U178" s="10">
        <f t="shared" si="9"/>
        <v>66.770379589296823</v>
      </c>
      <c r="V178">
        <v>1360</v>
      </c>
      <c r="W178" s="10">
        <f t="shared" si="10"/>
        <v>84.629744866210331</v>
      </c>
      <c r="X178">
        <v>1084</v>
      </c>
      <c r="Y178" s="16">
        <v>196</v>
      </c>
      <c r="Z178">
        <f t="shared" si="11"/>
        <v>68.738110336081178</v>
      </c>
      <c r="AA178">
        <v>493</v>
      </c>
      <c r="AB178" s="16">
        <v>189</v>
      </c>
      <c r="AC178">
        <v>179100</v>
      </c>
      <c r="AD178" s="16">
        <v>11045</v>
      </c>
      <c r="AE178">
        <v>1092</v>
      </c>
      <c r="AF178" s="16">
        <v>103</v>
      </c>
      <c r="AG178">
        <v>40</v>
      </c>
      <c r="AH178" s="16">
        <v>50</v>
      </c>
      <c r="AI178" s="33">
        <v>8.6999999999999993</v>
      </c>
      <c r="AJ178">
        <v>148</v>
      </c>
      <c r="AK178" s="16">
        <v>83</v>
      </c>
      <c r="AL178" s="33">
        <v>32.1</v>
      </c>
      <c r="AM178">
        <v>188</v>
      </c>
      <c r="AN178">
        <v>40.799999999999997</v>
      </c>
      <c r="AO178" s="7">
        <v>213456.54692931601</v>
      </c>
      <c r="AP178">
        <v>164</v>
      </c>
      <c r="AQ178" s="16">
        <v>158</v>
      </c>
      <c r="AR178">
        <v>75</v>
      </c>
      <c r="AS178" s="16">
        <v>92</v>
      </c>
      <c r="AT178">
        <v>89</v>
      </c>
      <c r="AU178" s="16">
        <v>133</v>
      </c>
      <c r="AV178" s="10">
        <v>45.731707317073173</v>
      </c>
      <c r="AW178">
        <v>508</v>
      </c>
      <c r="AX178" s="16">
        <v>112</v>
      </c>
      <c r="AY178">
        <v>356</v>
      </c>
      <c r="AZ178" s="16">
        <v>101</v>
      </c>
      <c r="BA178">
        <v>152</v>
      </c>
      <c r="BB178" s="16">
        <v>94</v>
      </c>
      <c r="BC178" s="10">
        <v>70.078740157480311</v>
      </c>
      <c r="BD178" s="9">
        <v>1168</v>
      </c>
      <c r="BE178" s="9">
        <v>3</v>
      </c>
      <c r="BF178" s="48">
        <v>0.25684931506849312</v>
      </c>
    </row>
    <row r="179" spans="1:58" x14ac:dyDescent="0.3">
      <c r="A179" s="5">
        <v>55079020400</v>
      </c>
      <c r="B179" t="s">
        <v>186</v>
      </c>
      <c r="C179">
        <v>1069</v>
      </c>
      <c r="D179" s="16">
        <v>140</v>
      </c>
      <c r="E179">
        <v>942</v>
      </c>
      <c r="F179" s="16">
        <v>148</v>
      </c>
      <c r="G179">
        <v>127</v>
      </c>
      <c r="H179" s="16">
        <v>64</v>
      </c>
      <c r="I179" s="10">
        <f t="shared" si="8"/>
        <v>11.880261927034612</v>
      </c>
      <c r="J179">
        <v>24</v>
      </c>
      <c r="K179" s="16">
        <v>29</v>
      </c>
      <c r="L179">
        <v>33</v>
      </c>
      <c r="M179" s="16">
        <v>34</v>
      </c>
      <c r="N179">
        <v>148</v>
      </c>
      <c r="O179" s="16">
        <v>87</v>
      </c>
      <c r="P179">
        <v>163</v>
      </c>
      <c r="Q179" s="16">
        <v>96</v>
      </c>
      <c r="R179">
        <v>676</v>
      </c>
      <c r="S179" s="16">
        <v>164</v>
      </c>
      <c r="T179">
        <v>839</v>
      </c>
      <c r="U179" s="10">
        <f t="shared" si="9"/>
        <v>78.484565014031801</v>
      </c>
      <c r="V179">
        <v>1020</v>
      </c>
      <c r="W179" s="10">
        <f t="shared" si="10"/>
        <v>95.41627689429373</v>
      </c>
      <c r="X179">
        <v>527</v>
      </c>
      <c r="Y179" s="16">
        <v>124</v>
      </c>
      <c r="Z179">
        <f t="shared" si="11"/>
        <v>55.944798301486202</v>
      </c>
      <c r="AA179">
        <v>415</v>
      </c>
      <c r="AB179" s="16">
        <v>132</v>
      </c>
      <c r="AC179">
        <v>147700</v>
      </c>
      <c r="AD179" s="16">
        <v>17650</v>
      </c>
      <c r="AE179">
        <v>1014</v>
      </c>
      <c r="AF179" s="16">
        <v>107</v>
      </c>
      <c r="AG179">
        <v>13</v>
      </c>
      <c r="AH179" s="16">
        <v>22</v>
      </c>
      <c r="AI179" s="33">
        <v>3.4</v>
      </c>
      <c r="AJ179">
        <v>159</v>
      </c>
      <c r="AK179" s="16">
        <v>83</v>
      </c>
      <c r="AL179" s="33">
        <v>41.7</v>
      </c>
      <c r="AM179">
        <v>172</v>
      </c>
      <c r="AN179">
        <v>45.1</v>
      </c>
      <c r="AO179" s="7">
        <v>208250.28968713799</v>
      </c>
      <c r="AP179">
        <v>7</v>
      </c>
      <c r="AQ179" s="16">
        <v>14</v>
      </c>
      <c r="AR179">
        <v>0</v>
      </c>
      <c r="AS179" s="16">
        <v>10</v>
      </c>
      <c r="AT179">
        <v>7</v>
      </c>
      <c r="AU179" s="16">
        <v>14</v>
      </c>
      <c r="AV179" s="10">
        <v>0</v>
      </c>
      <c r="AW179">
        <v>632</v>
      </c>
      <c r="AX179" s="16">
        <v>157</v>
      </c>
      <c r="AY179">
        <v>295</v>
      </c>
      <c r="AZ179" s="16">
        <v>123</v>
      </c>
      <c r="BA179">
        <v>337</v>
      </c>
      <c r="BB179" s="16">
        <v>130</v>
      </c>
      <c r="BC179" s="10">
        <v>46.677215189873415</v>
      </c>
      <c r="BD179" s="9">
        <v>740</v>
      </c>
      <c r="BE179" s="9">
        <v>1</v>
      </c>
      <c r="BF179" s="48">
        <v>0.13513513513513509</v>
      </c>
    </row>
    <row r="180" spans="1:58" x14ac:dyDescent="0.3">
      <c r="A180" s="5">
        <v>55079020500</v>
      </c>
      <c r="B180" t="s">
        <v>187</v>
      </c>
      <c r="C180">
        <v>1159</v>
      </c>
      <c r="D180" s="16">
        <v>163</v>
      </c>
      <c r="E180">
        <v>1103</v>
      </c>
      <c r="F180" s="16">
        <v>165</v>
      </c>
      <c r="G180">
        <v>56</v>
      </c>
      <c r="H180" s="16">
        <v>46</v>
      </c>
      <c r="I180" s="10">
        <f t="shared" si="8"/>
        <v>4.8317515099223467</v>
      </c>
      <c r="J180">
        <v>10</v>
      </c>
      <c r="K180" s="16">
        <v>13</v>
      </c>
      <c r="L180">
        <v>24</v>
      </c>
      <c r="M180" s="16">
        <v>23</v>
      </c>
      <c r="N180">
        <v>70</v>
      </c>
      <c r="O180" s="16">
        <v>46</v>
      </c>
      <c r="P180">
        <v>120</v>
      </c>
      <c r="Q180" s="16">
        <v>75</v>
      </c>
      <c r="R180">
        <v>907</v>
      </c>
      <c r="S180" s="16">
        <v>193</v>
      </c>
      <c r="T180">
        <v>1027</v>
      </c>
      <c r="U180" s="10">
        <f t="shared" si="9"/>
        <v>88.610871440897327</v>
      </c>
      <c r="V180">
        <v>1121</v>
      </c>
      <c r="W180" s="10">
        <f t="shared" si="10"/>
        <v>96.721311475409834</v>
      </c>
      <c r="X180">
        <v>656</v>
      </c>
      <c r="Y180" s="16">
        <v>158</v>
      </c>
      <c r="Z180">
        <f t="shared" si="11"/>
        <v>59.47416137805984</v>
      </c>
      <c r="AA180">
        <v>447</v>
      </c>
      <c r="AB180" s="16">
        <v>93</v>
      </c>
      <c r="AC180">
        <v>154500</v>
      </c>
      <c r="AD180" s="16">
        <v>15438</v>
      </c>
      <c r="AE180">
        <v>993</v>
      </c>
      <c r="AF180" s="16">
        <v>59</v>
      </c>
      <c r="AG180">
        <v>26</v>
      </c>
      <c r="AH180" s="16">
        <v>40</v>
      </c>
      <c r="AI180" s="33">
        <v>6.5</v>
      </c>
      <c r="AJ180">
        <v>175</v>
      </c>
      <c r="AK180" s="16">
        <v>88</v>
      </c>
      <c r="AL180" s="33">
        <v>43.4</v>
      </c>
      <c r="AM180">
        <v>201</v>
      </c>
      <c r="AN180">
        <v>49.9</v>
      </c>
      <c r="AO180" s="7">
        <v>196075.57211282599</v>
      </c>
      <c r="AP180">
        <v>28</v>
      </c>
      <c r="AQ180" s="16">
        <v>42</v>
      </c>
      <c r="AR180">
        <v>0</v>
      </c>
      <c r="AS180" s="16">
        <v>10</v>
      </c>
      <c r="AT180">
        <v>28</v>
      </c>
      <c r="AU180" s="16">
        <v>42</v>
      </c>
      <c r="AV180" s="10">
        <v>0</v>
      </c>
      <c r="AW180">
        <v>576</v>
      </c>
      <c r="AX180" s="16">
        <v>83</v>
      </c>
      <c r="AY180">
        <v>281</v>
      </c>
      <c r="AZ180" s="16">
        <v>81</v>
      </c>
      <c r="BA180">
        <v>295</v>
      </c>
      <c r="BB180" s="16">
        <v>83</v>
      </c>
      <c r="BC180" s="10">
        <v>48.784722222222221</v>
      </c>
      <c r="BD180" s="9">
        <v>713</v>
      </c>
      <c r="BE180" s="9">
        <v>4</v>
      </c>
      <c r="BF180" s="48">
        <v>0.56100981767180924</v>
      </c>
    </row>
    <row r="181" spans="1:58" x14ac:dyDescent="0.3">
      <c r="A181" s="5">
        <v>55079020600</v>
      </c>
      <c r="B181" t="s">
        <v>188</v>
      </c>
      <c r="C181">
        <v>1639</v>
      </c>
      <c r="D181" s="16">
        <v>202</v>
      </c>
      <c r="E181">
        <v>1564</v>
      </c>
      <c r="F181" s="16">
        <v>214</v>
      </c>
      <c r="G181">
        <v>75</v>
      </c>
      <c r="H181" s="16">
        <v>58</v>
      </c>
      <c r="I181" s="10">
        <f t="shared" si="8"/>
        <v>4.5759609517998783</v>
      </c>
      <c r="J181">
        <v>94</v>
      </c>
      <c r="K181" s="16">
        <v>66</v>
      </c>
      <c r="L181">
        <v>94</v>
      </c>
      <c r="M181" s="16">
        <v>59</v>
      </c>
      <c r="N181">
        <v>470</v>
      </c>
      <c r="O181" s="16">
        <v>204</v>
      </c>
      <c r="P181">
        <v>277</v>
      </c>
      <c r="Q181" s="16">
        <v>99</v>
      </c>
      <c r="R181">
        <v>629</v>
      </c>
      <c r="S181" s="16">
        <v>121</v>
      </c>
      <c r="T181">
        <v>906</v>
      </c>
      <c r="U181" s="10">
        <f t="shared" si="9"/>
        <v>55.277608297742532</v>
      </c>
      <c r="V181">
        <v>1470</v>
      </c>
      <c r="W181" s="10">
        <f t="shared" si="10"/>
        <v>89.688834655277603</v>
      </c>
      <c r="X181">
        <v>1078</v>
      </c>
      <c r="Y181" s="16">
        <v>132</v>
      </c>
      <c r="Z181">
        <f t="shared" si="11"/>
        <v>68.925831202046041</v>
      </c>
      <c r="AA181">
        <v>486</v>
      </c>
      <c r="AB181" s="16">
        <v>225</v>
      </c>
      <c r="AC181">
        <v>219700</v>
      </c>
      <c r="AD181" s="16">
        <v>11988</v>
      </c>
      <c r="AE181">
        <v>1041</v>
      </c>
      <c r="AF181" s="16">
        <v>172</v>
      </c>
      <c r="AG181">
        <v>132</v>
      </c>
      <c r="AH181" s="16">
        <v>185</v>
      </c>
      <c r="AI181" s="33">
        <v>27.7</v>
      </c>
      <c r="AJ181">
        <v>142</v>
      </c>
      <c r="AK181" s="16">
        <v>81</v>
      </c>
      <c r="AL181" s="33">
        <v>29.8</v>
      </c>
      <c r="AM181">
        <v>274</v>
      </c>
      <c r="AN181">
        <v>57.5</v>
      </c>
      <c r="AO181" s="7">
        <v>258182.615230461</v>
      </c>
      <c r="AP181">
        <v>32</v>
      </c>
      <c r="AQ181" s="16">
        <v>36</v>
      </c>
      <c r="AR181">
        <v>32</v>
      </c>
      <c r="AS181" s="16">
        <v>36</v>
      </c>
      <c r="AT181">
        <v>0</v>
      </c>
      <c r="AU181" s="16">
        <v>10</v>
      </c>
      <c r="AV181" s="10">
        <v>100</v>
      </c>
      <c r="AW181">
        <v>132</v>
      </c>
      <c r="AX181" s="16">
        <v>44</v>
      </c>
      <c r="AY181">
        <v>52</v>
      </c>
      <c r="AZ181" s="16">
        <v>37</v>
      </c>
      <c r="BA181">
        <v>80</v>
      </c>
      <c r="BB181" s="16">
        <v>51</v>
      </c>
      <c r="BC181" s="10">
        <v>39.393939393939391</v>
      </c>
      <c r="BD181" s="9">
        <v>1266</v>
      </c>
      <c r="BE181" s="9">
        <v>0</v>
      </c>
      <c r="BF181" s="48">
        <v>0</v>
      </c>
    </row>
    <row r="182" spans="1:58" x14ac:dyDescent="0.3">
      <c r="A182" s="5">
        <v>55079020700</v>
      </c>
      <c r="B182" t="s">
        <v>189</v>
      </c>
      <c r="C182">
        <v>2128</v>
      </c>
      <c r="D182" s="16">
        <v>199</v>
      </c>
      <c r="E182">
        <v>1973</v>
      </c>
      <c r="F182" s="16">
        <v>211</v>
      </c>
      <c r="G182">
        <v>155</v>
      </c>
      <c r="H182" s="16">
        <v>88</v>
      </c>
      <c r="I182" s="10">
        <f t="shared" si="8"/>
        <v>7.283834586466166</v>
      </c>
      <c r="J182">
        <v>91</v>
      </c>
      <c r="K182" s="16">
        <v>52</v>
      </c>
      <c r="L182">
        <v>107</v>
      </c>
      <c r="M182" s="16">
        <v>54</v>
      </c>
      <c r="N182">
        <v>552</v>
      </c>
      <c r="O182" s="16">
        <v>124</v>
      </c>
      <c r="P182">
        <v>530</v>
      </c>
      <c r="Q182" s="16">
        <v>188</v>
      </c>
      <c r="R182">
        <v>700</v>
      </c>
      <c r="S182" s="16">
        <v>166</v>
      </c>
      <c r="T182">
        <v>1230</v>
      </c>
      <c r="U182" s="10">
        <f t="shared" si="9"/>
        <v>57.800751879699256</v>
      </c>
      <c r="V182">
        <v>1889</v>
      </c>
      <c r="W182" s="10">
        <f t="shared" si="10"/>
        <v>88.768796992481199</v>
      </c>
      <c r="X182">
        <v>1268</v>
      </c>
      <c r="Y182" s="16">
        <v>147</v>
      </c>
      <c r="Z182">
        <f t="shared" si="11"/>
        <v>64.267612772427768</v>
      </c>
      <c r="AA182">
        <v>705</v>
      </c>
      <c r="AB182" s="16">
        <v>205</v>
      </c>
      <c r="AC182">
        <v>210200</v>
      </c>
      <c r="AD182" s="16">
        <v>10457</v>
      </c>
      <c r="AE182">
        <v>976</v>
      </c>
      <c r="AF182" s="16">
        <v>113</v>
      </c>
      <c r="AG182">
        <v>172</v>
      </c>
      <c r="AH182" s="16">
        <v>130</v>
      </c>
      <c r="AI182" s="33">
        <v>25.1</v>
      </c>
      <c r="AJ182">
        <v>154</v>
      </c>
      <c r="AK182" s="16">
        <v>65</v>
      </c>
      <c r="AL182" s="33">
        <v>22.4</v>
      </c>
      <c r="AM182">
        <v>326</v>
      </c>
      <c r="AN182">
        <v>47.5</v>
      </c>
      <c r="AO182" s="7">
        <v>250000</v>
      </c>
      <c r="AP182">
        <v>46</v>
      </c>
      <c r="AQ182" s="16">
        <v>60</v>
      </c>
      <c r="AR182">
        <v>0</v>
      </c>
      <c r="AS182" s="16">
        <v>10</v>
      </c>
      <c r="AT182">
        <v>46</v>
      </c>
      <c r="AU182" s="16">
        <v>60</v>
      </c>
      <c r="AV182" s="10">
        <v>0</v>
      </c>
      <c r="AW182">
        <v>202</v>
      </c>
      <c r="AX182" s="16">
        <v>74</v>
      </c>
      <c r="AY182">
        <v>119</v>
      </c>
      <c r="AZ182" s="16">
        <v>53</v>
      </c>
      <c r="BA182">
        <v>83</v>
      </c>
      <c r="BB182" s="16">
        <v>47</v>
      </c>
      <c r="BC182" s="10">
        <v>58.910891089108908</v>
      </c>
      <c r="BD182" s="9">
        <v>1594</v>
      </c>
      <c r="BE182" s="9">
        <v>3</v>
      </c>
      <c r="BF182" s="48">
        <v>0.1882057716436637</v>
      </c>
    </row>
    <row r="183" spans="1:58" x14ac:dyDescent="0.3">
      <c r="A183" s="5">
        <v>55079020800</v>
      </c>
      <c r="B183" t="s">
        <v>190</v>
      </c>
      <c r="C183">
        <v>1468</v>
      </c>
      <c r="D183" s="16">
        <v>115</v>
      </c>
      <c r="E183">
        <v>1424</v>
      </c>
      <c r="F183" s="16">
        <v>108</v>
      </c>
      <c r="G183">
        <v>44</v>
      </c>
      <c r="H183" s="16">
        <v>48</v>
      </c>
      <c r="I183" s="10">
        <f t="shared" si="8"/>
        <v>2.9972752043596729</v>
      </c>
      <c r="J183">
        <v>22</v>
      </c>
      <c r="K183" s="16">
        <v>23</v>
      </c>
      <c r="L183">
        <v>47</v>
      </c>
      <c r="M183" s="16">
        <v>36</v>
      </c>
      <c r="N183">
        <v>193</v>
      </c>
      <c r="O183" s="16">
        <v>77</v>
      </c>
      <c r="P183">
        <v>61</v>
      </c>
      <c r="Q183" s="16">
        <v>35</v>
      </c>
      <c r="R183">
        <v>1101</v>
      </c>
      <c r="S183" s="16">
        <v>147</v>
      </c>
      <c r="T183">
        <v>1162</v>
      </c>
      <c r="U183" s="10">
        <f t="shared" si="9"/>
        <v>79.155313351498634</v>
      </c>
      <c r="V183">
        <v>1402</v>
      </c>
      <c r="W183" s="10">
        <f t="shared" si="10"/>
        <v>95.504087193460492</v>
      </c>
      <c r="X183">
        <v>1014</v>
      </c>
      <c r="Y183" s="16">
        <v>123</v>
      </c>
      <c r="Z183">
        <f t="shared" si="11"/>
        <v>71.207865168539328</v>
      </c>
      <c r="AA183">
        <v>410</v>
      </c>
      <c r="AB183" s="16">
        <v>89</v>
      </c>
      <c r="AC183">
        <v>337000</v>
      </c>
      <c r="AD183" s="16">
        <v>24459</v>
      </c>
      <c r="AE183">
        <v>1342</v>
      </c>
      <c r="AF183" s="16">
        <v>175</v>
      </c>
      <c r="AG183">
        <v>0</v>
      </c>
      <c r="AH183" s="16">
        <v>10</v>
      </c>
      <c r="AI183" s="33">
        <v>0</v>
      </c>
      <c r="AJ183">
        <v>92</v>
      </c>
      <c r="AK183" s="16">
        <v>50</v>
      </c>
      <c r="AL183" s="33">
        <v>22.4</v>
      </c>
      <c r="AM183">
        <v>92</v>
      </c>
      <c r="AN183">
        <v>22.4</v>
      </c>
      <c r="AO183" s="7">
        <v>321000</v>
      </c>
      <c r="AP183">
        <v>44</v>
      </c>
      <c r="AQ183" s="16">
        <v>70</v>
      </c>
      <c r="AR183">
        <v>0</v>
      </c>
      <c r="AS183" s="16">
        <v>10</v>
      </c>
      <c r="AT183">
        <v>44</v>
      </c>
      <c r="AU183" s="16">
        <v>70</v>
      </c>
      <c r="AV183" s="10">
        <v>0</v>
      </c>
      <c r="AW183">
        <v>53</v>
      </c>
      <c r="AX183" s="16">
        <v>51</v>
      </c>
      <c r="AY183">
        <v>26</v>
      </c>
      <c r="AZ183" s="16">
        <v>24</v>
      </c>
      <c r="BA183">
        <v>27</v>
      </c>
      <c r="BB183" s="16">
        <v>41</v>
      </c>
      <c r="BC183" s="10">
        <v>49.056603773584904</v>
      </c>
      <c r="BD183" s="9">
        <v>1108</v>
      </c>
      <c r="BE183" s="9">
        <v>1</v>
      </c>
      <c r="BF183" s="48">
        <v>9.0252707581227443E-2</v>
      </c>
    </row>
    <row r="184" spans="1:58" x14ac:dyDescent="0.3">
      <c r="A184" s="5">
        <v>55079020900</v>
      </c>
      <c r="B184" t="s">
        <v>191</v>
      </c>
      <c r="C184">
        <v>1110</v>
      </c>
      <c r="D184" s="16">
        <v>118</v>
      </c>
      <c r="E184">
        <v>1110</v>
      </c>
      <c r="F184" s="16">
        <v>118</v>
      </c>
      <c r="G184">
        <v>0</v>
      </c>
      <c r="H184" s="16">
        <v>10</v>
      </c>
      <c r="I184" s="10">
        <f t="shared" si="8"/>
        <v>0</v>
      </c>
      <c r="J184">
        <v>26</v>
      </c>
      <c r="K184" s="16">
        <v>30</v>
      </c>
      <c r="L184">
        <v>185</v>
      </c>
      <c r="M184" s="16">
        <v>100</v>
      </c>
      <c r="N184">
        <v>336</v>
      </c>
      <c r="O184" s="16">
        <v>95</v>
      </c>
      <c r="P184">
        <v>118</v>
      </c>
      <c r="Q184" s="16">
        <v>56</v>
      </c>
      <c r="R184">
        <v>312</v>
      </c>
      <c r="S184" s="16">
        <v>89</v>
      </c>
      <c r="T184">
        <v>430</v>
      </c>
      <c r="U184" s="10">
        <f t="shared" si="9"/>
        <v>38.738738738738739</v>
      </c>
      <c r="V184">
        <v>951</v>
      </c>
      <c r="W184" s="10">
        <f t="shared" si="10"/>
        <v>85.675675675675677</v>
      </c>
      <c r="X184">
        <v>689</v>
      </c>
      <c r="Y184" s="16">
        <v>127</v>
      </c>
      <c r="Z184">
        <f t="shared" si="11"/>
        <v>62.072072072072068</v>
      </c>
      <c r="AA184">
        <v>421</v>
      </c>
      <c r="AB184" s="16">
        <v>145</v>
      </c>
      <c r="AC184">
        <v>213900</v>
      </c>
      <c r="AD184" s="16">
        <v>15088</v>
      </c>
      <c r="AE184">
        <v>980</v>
      </c>
      <c r="AF184" s="16">
        <v>87</v>
      </c>
      <c r="AG184">
        <v>0</v>
      </c>
      <c r="AH184" s="16">
        <v>10</v>
      </c>
      <c r="AI184" s="33">
        <v>0</v>
      </c>
      <c r="AJ184">
        <v>123</v>
      </c>
      <c r="AK184" s="16">
        <v>85</v>
      </c>
      <c r="AL184" s="33">
        <v>29.9</v>
      </c>
      <c r="AM184">
        <v>123</v>
      </c>
      <c r="AN184">
        <v>29.9</v>
      </c>
      <c r="AO184" s="7">
        <v>247497.67034068101</v>
      </c>
      <c r="AP184">
        <v>45</v>
      </c>
      <c r="AQ184" s="16">
        <v>46</v>
      </c>
      <c r="AR184">
        <v>0</v>
      </c>
      <c r="AS184" s="16">
        <v>10</v>
      </c>
      <c r="AT184">
        <v>45</v>
      </c>
      <c r="AU184" s="16">
        <v>46</v>
      </c>
      <c r="AV184" s="10">
        <v>0</v>
      </c>
      <c r="AW184">
        <v>113</v>
      </c>
      <c r="AX184" s="16">
        <v>58</v>
      </c>
      <c r="AY184">
        <v>67</v>
      </c>
      <c r="AZ184" s="16">
        <v>50</v>
      </c>
      <c r="BA184">
        <v>46</v>
      </c>
      <c r="BB184" s="16">
        <v>34</v>
      </c>
      <c r="BC184" s="10">
        <v>59.292035398230091</v>
      </c>
      <c r="BD184" s="9">
        <v>898</v>
      </c>
      <c r="BE184" s="9">
        <v>2</v>
      </c>
      <c r="BF184" s="48">
        <v>0.22271714922048999</v>
      </c>
    </row>
    <row r="185" spans="1:58" x14ac:dyDescent="0.3">
      <c r="A185" s="5">
        <v>55079021000</v>
      </c>
      <c r="B185" t="s">
        <v>192</v>
      </c>
      <c r="C185">
        <v>1144</v>
      </c>
      <c r="D185" s="16">
        <v>223</v>
      </c>
      <c r="E185">
        <v>1109</v>
      </c>
      <c r="F185" s="16">
        <v>221</v>
      </c>
      <c r="G185">
        <v>35</v>
      </c>
      <c r="H185" s="16">
        <v>32</v>
      </c>
      <c r="I185" s="10">
        <f t="shared" si="8"/>
        <v>3.0594405594405596</v>
      </c>
      <c r="J185">
        <v>13</v>
      </c>
      <c r="K185" s="16">
        <v>16</v>
      </c>
      <c r="L185">
        <v>45</v>
      </c>
      <c r="M185" s="16">
        <v>28</v>
      </c>
      <c r="N185">
        <v>425</v>
      </c>
      <c r="O185" s="16">
        <v>141</v>
      </c>
      <c r="P185">
        <v>414</v>
      </c>
      <c r="Q185" s="16">
        <v>183</v>
      </c>
      <c r="R185">
        <v>199</v>
      </c>
      <c r="S185" s="16">
        <v>54</v>
      </c>
      <c r="T185">
        <v>613</v>
      </c>
      <c r="U185" s="10">
        <f t="shared" si="9"/>
        <v>53.58391608391608</v>
      </c>
      <c r="V185">
        <v>1083</v>
      </c>
      <c r="W185" s="10">
        <f t="shared" si="10"/>
        <v>94.667832167832159</v>
      </c>
      <c r="X185">
        <v>919</v>
      </c>
      <c r="Y185" s="16">
        <v>219</v>
      </c>
      <c r="Z185">
        <f t="shared" si="11"/>
        <v>82.867448151487821</v>
      </c>
      <c r="AA185">
        <v>190</v>
      </c>
      <c r="AB185" s="16">
        <v>82</v>
      </c>
      <c r="AC185">
        <v>199800</v>
      </c>
      <c r="AD185" s="16">
        <v>27457</v>
      </c>
      <c r="AE185">
        <v>1061</v>
      </c>
      <c r="AF185" s="16">
        <v>352</v>
      </c>
      <c r="AG185">
        <v>7</v>
      </c>
      <c r="AH185" s="16">
        <v>10</v>
      </c>
      <c r="AI185" s="33">
        <v>4.0999999999999996</v>
      </c>
      <c r="AJ185">
        <v>36</v>
      </c>
      <c r="AK185" s="16">
        <v>35</v>
      </c>
      <c r="AL185" s="33">
        <v>20.9</v>
      </c>
      <c r="AM185">
        <v>43</v>
      </c>
      <c r="AN185">
        <v>25</v>
      </c>
      <c r="AO185" s="7">
        <v>235000</v>
      </c>
      <c r="AP185">
        <v>37</v>
      </c>
      <c r="AQ185" s="16">
        <v>33</v>
      </c>
      <c r="AR185">
        <v>0</v>
      </c>
      <c r="AS185" s="16">
        <v>10</v>
      </c>
      <c r="AT185">
        <v>37</v>
      </c>
      <c r="AU185" s="16">
        <v>33</v>
      </c>
      <c r="AV185" s="10">
        <v>0</v>
      </c>
      <c r="AW185">
        <v>224</v>
      </c>
      <c r="AX185" s="16">
        <v>162</v>
      </c>
      <c r="AY185">
        <v>217</v>
      </c>
      <c r="AZ185" s="16">
        <v>160</v>
      </c>
      <c r="BA185">
        <v>7</v>
      </c>
      <c r="BB185" s="16">
        <v>10</v>
      </c>
      <c r="BC185" s="10">
        <v>96.875</v>
      </c>
      <c r="BD185" s="9">
        <v>802</v>
      </c>
      <c r="BE185" s="9">
        <v>1</v>
      </c>
      <c r="BF185" s="48">
        <v>0.1246882793017456</v>
      </c>
    </row>
    <row r="186" spans="1:58" x14ac:dyDescent="0.3">
      <c r="A186" s="5">
        <v>55079021100</v>
      </c>
      <c r="B186" t="s">
        <v>193</v>
      </c>
      <c r="C186">
        <v>565</v>
      </c>
      <c r="D186" s="16">
        <v>46</v>
      </c>
      <c r="E186">
        <v>522</v>
      </c>
      <c r="F186" s="16">
        <v>48</v>
      </c>
      <c r="G186">
        <v>43</v>
      </c>
      <c r="H186" s="16">
        <v>39</v>
      </c>
      <c r="I186" s="10">
        <f t="shared" si="8"/>
        <v>7.610619469026549</v>
      </c>
      <c r="J186">
        <v>12</v>
      </c>
      <c r="K186" s="16">
        <v>13</v>
      </c>
      <c r="L186">
        <v>56</v>
      </c>
      <c r="M186" s="16">
        <v>24</v>
      </c>
      <c r="N186">
        <v>76</v>
      </c>
      <c r="O186" s="16">
        <v>35</v>
      </c>
      <c r="P186">
        <v>237</v>
      </c>
      <c r="Q186" s="16">
        <v>70</v>
      </c>
      <c r="R186">
        <v>184</v>
      </c>
      <c r="S186" s="16">
        <v>52</v>
      </c>
      <c r="T186">
        <v>421</v>
      </c>
      <c r="U186" s="10">
        <f t="shared" si="9"/>
        <v>74.513274336283189</v>
      </c>
      <c r="V186">
        <v>553</v>
      </c>
      <c r="W186" s="10">
        <f t="shared" si="10"/>
        <v>97.876106194690266</v>
      </c>
      <c r="X186">
        <v>387</v>
      </c>
      <c r="Y186" s="16">
        <v>66</v>
      </c>
      <c r="Z186">
        <f t="shared" si="11"/>
        <v>74.137931034482762</v>
      </c>
      <c r="AA186">
        <v>135</v>
      </c>
      <c r="AB186" s="16">
        <v>64</v>
      </c>
      <c r="AC186">
        <v>195400</v>
      </c>
      <c r="AD186" s="16">
        <v>9411</v>
      </c>
      <c r="AE186">
        <v>1243</v>
      </c>
      <c r="AF186" s="16">
        <v>314</v>
      </c>
      <c r="AG186">
        <v>29</v>
      </c>
      <c r="AH186" s="16">
        <v>34</v>
      </c>
      <c r="AI186" s="33">
        <v>22.1</v>
      </c>
      <c r="AJ186">
        <v>56</v>
      </c>
      <c r="AK186" s="16">
        <v>37</v>
      </c>
      <c r="AL186" s="33">
        <v>42.7</v>
      </c>
      <c r="AM186">
        <v>85</v>
      </c>
      <c r="AN186">
        <v>64.800000000000011</v>
      </c>
      <c r="AO186" s="7">
        <v>233138.63757317699</v>
      </c>
      <c r="AP186">
        <v>30</v>
      </c>
      <c r="AQ186" s="16">
        <v>34</v>
      </c>
      <c r="AR186">
        <v>8</v>
      </c>
      <c r="AS186" s="16">
        <v>11</v>
      </c>
      <c r="AT186">
        <v>22</v>
      </c>
      <c r="AU186" s="16">
        <v>32</v>
      </c>
      <c r="AV186" s="10">
        <v>26.666666666666668</v>
      </c>
      <c r="AW186">
        <v>58</v>
      </c>
      <c r="AX186" s="16">
        <v>33</v>
      </c>
      <c r="AY186">
        <v>22</v>
      </c>
      <c r="AZ186" s="16">
        <v>17</v>
      </c>
      <c r="BA186">
        <v>36</v>
      </c>
      <c r="BB186" s="16">
        <v>28</v>
      </c>
      <c r="BC186" s="10">
        <v>37.931034482758619</v>
      </c>
      <c r="BD186" s="9">
        <v>573</v>
      </c>
      <c r="BE186" s="9">
        <v>2</v>
      </c>
      <c r="BF186" s="48">
        <v>0.34904013961605579</v>
      </c>
    </row>
    <row r="187" spans="1:58" x14ac:dyDescent="0.3">
      <c r="A187" s="5">
        <v>55079021200</v>
      </c>
      <c r="B187" t="s">
        <v>194</v>
      </c>
      <c r="C187">
        <v>996</v>
      </c>
      <c r="D187" s="16">
        <v>96</v>
      </c>
      <c r="E187">
        <v>943</v>
      </c>
      <c r="F187" s="16">
        <v>91</v>
      </c>
      <c r="G187">
        <v>53</v>
      </c>
      <c r="H187" s="16">
        <v>54</v>
      </c>
      <c r="I187" s="10">
        <f t="shared" si="8"/>
        <v>5.3212851405622494</v>
      </c>
      <c r="J187">
        <v>43</v>
      </c>
      <c r="K187" s="16">
        <v>33</v>
      </c>
      <c r="L187">
        <v>132</v>
      </c>
      <c r="M187" s="16">
        <v>68</v>
      </c>
      <c r="N187">
        <v>253</v>
      </c>
      <c r="O187" s="16">
        <v>57</v>
      </c>
      <c r="P187">
        <v>95</v>
      </c>
      <c r="Q187" s="16">
        <v>52</v>
      </c>
      <c r="R187">
        <v>113</v>
      </c>
      <c r="S187" s="16">
        <v>45</v>
      </c>
      <c r="T187">
        <v>208</v>
      </c>
      <c r="U187" s="10">
        <f t="shared" si="9"/>
        <v>20.883534136546185</v>
      </c>
      <c r="V187">
        <v>593</v>
      </c>
      <c r="W187" s="10">
        <f t="shared" si="10"/>
        <v>59.538152610441763</v>
      </c>
      <c r="X187">
        <v>597</v>
      </c>
      <c r="Y187" s="16">
        <v>96</v>
      </c>
      <c r="Z187">
        <f t="shared" si="11"/>
        <v>63.308589607635199</v>
      </c>
      <c r="AA187">
        <v>346</v>
      </c>
      <c r="AB187" s="16">
        <v>115</v>
      </c>
      <c r="AC187">
        <v>163200</v>
      </c>
      <c r="AD187" s="16">
        <v>13245</v>
      </c>
      <c r="AE187">
        <v>855</v>
      </c>
      <c r="AF187" s="16">
        <v>40</v>
      </c>
      <c r="AG187">
        <v>50</v>
      </c>
      <c r="AH187" s="16">
        <v>31</v>
      </c>
      <c r="AI187" s="33">
        <v>16</v>
      </c>
      <c r="AJ187">
        <v>114</v>
      </c>
      <c r="AK187" s="16">
        <v>67</v>
      </c>
      <c r="AL187" s="33">
        <v>36.5</v>
      </c>
      <c r="AM187">
        <v>164</v>
      </c>
      <c r="AN187">
        <v>52.5</v>
      </c>
      <c r="AO187" s="7">
        <v>216741.76008548701</v>
      </c>
      <c r="AP187">
        <v>30</v>
      </c>
      <c r="AQ187" s="16">
        <v>26</v>
      </c>
      <c r="AR187">
        <v>0</v>
      </c>
      <c r="AS187" s="16">
        <v>10</v>
      </c>
      <c r="AT187">
        <v>30</v>
      </c>
      <c r="AU187" s="16">
        <v>26</v>
      </c>
      <c r="AV187" s="10">
        <v>0</v>
      </c>
      <c r="AW187">
        <v>236</v>
      </c>
      <c r="AX187" s="16">
        <v>67</v>
      </c>
      <c r="AY187">
        <v>119</v>
      </c>
      <c r="AZ187" s="16">
        <v>63</v>
      </c>
      <c r="BA187">
        <v>117</v>
      </c>
      <c r="BB187" s="16">
        <v>59</v>
      </c>
      <c r="BC187" s="10">
        <v>50.423728813559322</v>
      </c>
      <c r="BD187" s="9">
        <v>535</v>
      </c>
      <c r="BE187" s="9">
        <v>0</v>
      </c>
      <c r="BF187" s="48">
        <v>0</v>
      </c>
    </row>
    <row r="188" spans="1:58" x14ac:dyDescent="0.3">
      <c r="A188" s="5">
        <v>55079021300</v>
      </c>
      <c r="B188" t="s">
        <v>195</v>
      </c>
      <c r="C188">
        <v>1013</v>
      </c>
      <c r="D188" s="16">
        <v>237</v>
      </c>
      <c r="E188">
        <v>972</v>
      </c>
      <c r="F188" s="16">
        <v>229</v>
      </c>
      <c r="G188">
        <v>41</v>
      </c>
      <c r="H188" s="16">
        <v>36</v>
      </c>
      <c r="I188" s="10">
        <f t="shared" si="8"/>
        <v>4.0473840078973344</v>
      </c>
      <c r="J188">
        <v>35</v>
      </c>
      <c r="K188" s="16">
        <v>26</v>
      </c>
      <c r="L188">
        <v>144</v>
      </c>
      <c r="M188" s="16">
        <v>49</v>
      </c>
      <c r="N188">
        <v>229</v>
      </c>
      <c r="O188" s="16">
        <v>117</v>
      </c>
      <c r="P188">
        <v>33</v>
      </c>
      <c r="Q188" s="16">
        <v>22</v>
      </c>
      <c r="R188">
        <v>46</v>
      </c>
      <c r="S188" s="16">
        <v>39</v>
      </c>
      <c r="T188">
        <v>79</v>
      </c>
      <c r="U188" s="10">
        <f t="shared" si="9"/>
        <v>7.7986179664363275</v>
      </c>
      <c r="V188">
        <v>452</v>
      </c>
      <c r="W188" s="10">
        <f t="shared" si="10"/>
        <v>44.61994076999013</v>
      </c>
      <c r="X188">
        <v>345</v>
      </c>
      <c r="Y188" s="16">
        <v>119</v>
      </c>
      <c r="Z188">
        <f t="shared" si="11"/>
        <v>35.493827160493829</v>
      </c>
      <c r="AA188">
        <v>627</v>
      </c>
      <c r="AB188" s="16">
        <v>201</v>
      </c>
      <c r="AC188">
        <v>170400</v>
      </c>
      <c r="AD188" s="16">
        <v>36365</v>
      </c>
      <c r="AE188">
        <v>1496</v>
      </c>
      <c r="AF188" s="16">
        <v>139</v>
      </c>
      <c r="AG188">
        <v>29</v>
      </c>
      <c r="AH188" s="16">
        <v>17</v>
      </c>
      <c r="AI188" s="33">
        <v>4.7</v>
      </c>
      <c r="AJ188">
        <v>412</v>
      </c>
      <c r="AK188" s="16">
        <v>186</v>
      </c>
      <c r="AL188" s="33">
        <v>67.099999999999994</v>
      </c>
      <c r="AM188">
        <v>441</v>
      </c>
      <c r="AN188">
        <v>71.8</v>
      </c>
      <c r="AO188" s="7">
        <v>244694.09038238699</v>
      </c>
      <c r="AP188">
        <v>42</v>
      </c>
      <c r="AQ188" s="16">
        <v>37</v>
      </c>
      <c r="AR188">
        <v>0</v>
      </c>
      <c r="AS188" s="16">
        <v>10</v>
      </c>
      <c r="AT188">
        <v>42</v>
      </c>
      <c r="AU188" s="16">
        <v>37</v>
      </c>
      <c r="AV188" s="10">
        <v>0</v>
      </c>
      <c r="AW188">
        <v>157</v>
      </c>
      <c r="AX188" s="16">
        <v>56</v>
      </c>
      <c r="AY188">
        <v>29</v>
      </c>
      <c r="AZ188" s="16">
        <v>27</v>
      </c>
      <c r="BA188">
        <v>128</v>
      </c>
      <c r="BB188" s="16">
        <v>55</v>
      </c>
      <c r="BC188" s="10">
        <v>18.471337579617835</v>
      </c>
      <c r="BD188" s="9">
        <v>311</v>
      </c>
      <c r="BE188" s="9">
        <v>0</v>
      </c>
      <c r="BF188" s="48">
        <v>0</v>
      </c>
    </row>
    <row r="189" spans="1:58" x14ac:dyDescent="0.3">
      <c r="A189" s="5">
        <v>55079021400</v>
      </c>
      <c r="B189" t="s">
        <v>196</v>
      </c>
      <c r="C189">
        <v>1720</v>
      </c>
      <c r="D189" s="16">
        <v>329</v>
      </c>
      <c r="E189">
        <v>1643</v>
      </c>
      <c r="F189" s="16">
        <v>336</v>
      </c>
      <c r="G189">
        <v>77</v>
      </c>
      <c r="H189" s="16">
        <v>75</v>
      </c>
      <c r="I189" s="10">
        <f t="shared" si="8"/>
        <v>4.4767441860465116</v>
      </c>
      <c r="J189">
        <v>202</v>
      </c>
      <c r="K189" s="16">
        <v>96</v>
      </c>
      <c r="L189">
        <v>666</v>
      </c>
      <c r="M189" s="16">
        <v>262</v>
      </c>
      <c r="N189">
        <v>275</v>
      </c>
      <c r="O189" s="16">
        <v>108</v>
      </c>
      <c r="P189">
        <v>106</v>
      </c>
      <c r="Q189" s="16">
        <v>82</v>
      </c>
      <c r="R189">
        <v>77</v>
      </c>
      <c r="S189" s="16">
        <v>68</v>
      </c>
      <c r="T189">
        <v>183</v>
      </c>
      <c r="U189" s="10">
        <f t="shared" si="9"/>
        <v>10.63953488372093</v>
      </c>
      <c r="V189">
        <v>1124</v>
      </c>
      <c r="W189" s="10">
        <f t="shared" si="10"/>
        <v>65.348837209302317</v>
      </c>
      <c r="X189">
        <v>275</v>
      </c>
      <c r="Y189" s="16">
        <v>102</v>
      </c>
      <c r="Z189">
        <f t="shared" si="11"/>
        <v>16.737674984783933</v>
      </c>
      <c r="AA189">
        <v>1368</v>
      </c>
      <c r="AB189" s="16">
        <v>331</v>
      </c>
      <c r="AC189">
        <v>195300</v>
      </c>
      <c r="AD189" s="16">
        <v>27087</v>
      </c>
      <c r="AE189">
        <v>1072</v>
      </c>
      <c r="AF189" s="16">
        <v>102</v>
      </c>
      <c r="AG189">
        <v>119</v>
      </c>
      <c r="AH189" s="16">
        <v>65</v>
      </c>
      <c r="AI189" s="33">
        <v>9.5</v>
      </c>
      <c r="AJ189">
        <v>648</v>
      </c>
      <c r="AK189" s="16">
        <v>327</v>
      </c>
      <c r="AL189" s="33">
        <v>51.5</v>
      </c>
      <c r="AM189">
        <v>767</v>
      </c>
      <c r="AN189">
        <v>61</v>
      </c>
      <c r="AO189" s="7">
        <v>240991.35771543102</v>
      </c>
      <c r="AP189">
        <v>182</v>
      </c>
      <c r="AQ189" s="16">
        <v>105</v>
      </c>
      <c r="AR189">
        <v>0</v>
      </c>
      <c r="AS189" s="16">
        <v>10</v>
      </c>
      <c r="AT189">
        <v>182</v>
      </c>
      <c r="AU189" s="16">
        <v>105</v>
      </c>
      <c r="AV189" s="10">
        <v>0</v>
      </c>
      <c r="AW189">
        <v>273</v>
      </c>
      <c r="AX189" s="16">
        <v>91</v>
      </c>
      <c r="AY189">
        <v>63</v>
      </c>
      <c r="AZ189" s="16">
        <v>43</v>
      </c>
      <c r="BA189">
        <v>210</v>
      </c>
      <c r="BB189" s="16">
        <v>87</v>
      </c>
      <c r="BC189" s="10">
        <v>23.076923076923077</v>
      </c>
      <c r="BD189" s="9">
        <v>431</v>
      </c>
      <c r="BE189" s="9">
        <v>0</v>
      </c>
      <c r="BF189" s="48">
        <v>0</v>
      </c>
    </row>
    <row r="190" spans="1:58" x14ac:dyDescent="0.3">
      <c r="A190" s="5">
        <v>55079021500</v>
      </c>
      <c r="B190" t="s">
        <v>197</v>
      </c>
      <c r="C190">
        <v>1282</v>
      </c>
      <c r="D190" s="16">
        <v>260</v>
      </c>
      <c r="E190">
        <v>1214</v>
      </c>
      <c r="F190" s="16">
        <v>263</v>
      </c>
      <c r="G190">
        <v>68</v>
      </c>
      <c r="H190" s="16">
        <v>52</v>
      </c>
      <c r="I190" s="10">
        <f t="shared" si="8"/>
        <v>5.3042121684867398</v>
      </c>
      <c r="J190">
        <v>211</v>
      </c>
      <c r="K190" s="16">
        <v>76</v>
      </c>
      <c r="L190">
        <v>399</v>
      </c>
      <c r="M190" s="16">
        <v>100</v>
      </c>
      <c r="N190">
        <v>179</v>
      </c>
      <c r="O190" s="16">
        <v>71</v>
      </c>
      <c r="P190">
        <v>44</v>
      </c>
      <c r="Q190" s="16">
        <v>37</v>
      </c>
      <c r="R190">
        <v>315</v>
      </c>
      <c r="S190" s="16">
        <v>263</v>
      </c>
      <c r="T190">
        <v>359</v>
      </c>
      <c r="U190" s="10">
        <f t="shared" si="9"/>
        <v>28.003120124804994</v>
      </c>
      <c r="V190">
        <v>937</v>
      </c>
      <c r="W190" s="10">
        <f t="shared" si="10"/>
        <v>73.088923556942277</v>
      </c>
      <c r="X190">
        <v>840</v>
      </c>
      <c r="Y190" s="16">
        <v>157</v>
      </c>
      <c r="Z190">
        <f t="shared" si="11"/>
        <v>69.192751235584851</v>
      </c>
      <c r="AA190">
        <v>374</v>
      </c>
      <c r="AB190" s="16">
        <v>264</v>
      </c>
      <c r="AC190">
        <v>222000</v>
      </c>
      <c r="AD190" s="16">
        <v>15299</v>
      </c>
      <c r="AE190">
        <v>1109</v>
      </c>
      <c r="AF190" s="16">
        <v>42</v>
      </c>
      <c r="AG190">
        <v>8</v>
      </c>
      <c r="AH190" s="16">
        <v>13</v>
      </c>
      <c r="AI190" s="33">
        <v>2.5</v>
      </c>
      <c r="AJ190">
        <v>28</v>
      </c>
      <c r="AK190" s="16">
        <v>40</v>
      </c>
      <c r="AL190" s="33">
        <v>8.8000000000000007</v>
      </c>
      <c r="AM190">
        <v>36</v>
      </c>
      <c r="AN190">
        <v>11.3</v>
      </c>
      <c r="AO190" s="7">
        <v>266000</v>
      </c>
      <c r="AP190">
        <v>9</v>
      </c>
      <c r="AQ190" s="16">
        <v>13</v>
      </c>
      <c r="AR190">
        <v>0</v>
      </c>
      <c r="AS190" s="16">
        <v>10</v>
      </c>
      <c r="AT190">
        <v>9</v>
      </c>
      <c r="AU190" s="16">
        <v>13</v>
      </c>
      <c r="AV190" s="10">
        <v>0</v>
      </c>
      <c r="AW190">
        <v>448</v>
      </c>
      <c r="AX190" s="16">
        <v>263</v>
      </c>
      <c r="AY190">
        <v>200</v>
      </c>
      <c r="AZ190" s="16">
        <v>75</v>
      </c>
      <c r="BA190">
        <v>248</v>
      </c>
      <c r="BB190" s="16">
        <v>256</v>
      </c>
      <c r="BC190" s="10">
        <v>44.642857142857146</v>
      </c>
      <c r="BD190" s="9">
        <v>980</v>
      </c>
      <c r="BE190" s="9">
        <v>2</v>
      </c>
      <c r="BF190" s="48">
        <v>0.2040816326530612</v>
      </c>
    </row>
    <row r="191" spans="1:58" x14ac:dyDescent="0.3">
      <c r="A191" s="5">
        <v>55079021600</v>
      </c>
      <c r="B191" t="s">
        <v>198</v>
      </c>
      <c r="C191">
        <v>1598</v>
      </c>
      <c r="D191" s="16">
        <v>162</v>
      </c>
      <c r="E191">
        <v>1451</v>
      </c>
      <c r="F191" s="16">
        <v>182</v>
      </c>
      <c r="G191">
        <v>147</v>
      </c>
      <c r="H191" s="16">
        <v>77</v>
      </c>
      <c r="I191" s="10">
        <f t="shared" si="8"/>
        <v>9.1989987484355442</v>
      </c>
      <c r="J191">
        <v>543</v>
      </c>
      <c r="K191" s="16">
        <v>128</v>
      </c>
      <c r="L191">
        <v>496</v>
      </c>
      <c r="M191" s="16">
        <v>168</v>
      </c>
      <c r="N191">
        <v>197</v>
      </c>
      <c r="O191" s="16">
        <v>87</v>
      </c>
      <c r="P191">
        <v>25</v>
      </c>
      <c r="Q191" s="16">
        <v>28</v>
      </c>
      <c r="R191">
        <v>98</v>
      </c>
      <c r="S191" s="16">
        <v>73</v>
      </c>
      <c r="T191">
        <v>123</v>
      </c>
      <c r="U191" s="10">
        <f t="shared" si="9"/>
        <v>7.6971214017521898</v>
      </c>
      <c r="V191">
        <v>816</v>
      </c>
      <c r="W191" s="10">
        <f t="shared" si="10"/>
        <v>51.063829787234042</v>
      </c>
      <c r="X191">
        <v>1167</v>
      </c>
      <c r="Y191" s="16">
        <v>178</v>
      </c>
      <c r="Z191">
        <f t="shared" si="11"/>
        <v>80.427291523087533</v>
      </c>
      <c r="AA191">
        <v>284</v>
      </c>
      <c r="AB191" s="16">
        <v>114</v>
      </c>
      <c r="AC191">
        <v>196800</v>
      </c>
      <c r="AD191" s="16">
        <v>38696</v>
      </c>
      <c r="AE191">
        <v>1056</v>
      </c>
      <c r="AF191" s="16">
        <v>134</v>
      </c>
      <c r="AG191">
        <v>28</v>
      </c>
      <c r="AH191" s="16">
        <v>47</v>
      </c>
      <c r="AI191" s="33">
        <v>10.1</v>
      </c>
      <c r="AJ191">
        <v>62</v>
      </c>
      <c r="AK191" s="16">
        <v>53</v>
      </c>
      <c r="AL191" s="33">
        <v>22.4</v>
      </c>
      <c r="AM191">
        <v>90</v>
      </c>
      <c r="AN191">
        <v>32.5</v>
      </c>
      <c r="AO191" s="7">
        <v>255680.961134454</v>
      </c>
      <c r="AP191">
        <v>13</v>
      </c>
      <c r="AQ191" s="16">
        <v>23</v>
      </c>
      <c r="AR191">
        <v>0</v>
      </c>
      <c r="AS191" s="16">
        <v>10</v>
      </c>
      <c r="AT191">
        <v>13</v>
      </c>
      <c r="AU191" s="16">
        <v>23</v>
      </c>
      <c r="AV191" s="10">
        <v>0</v>
      </c>
      <c r="AW191">
        <v>341</v>
      </c>
      <c r="AX191" s="16">
        <v>153</v>
      </c>
      <c r="AY191">
        <v>290</v>
      </c>
      <c r="AZ191" s="16">
        <v>146</v>
      </c>
      <c r="BA191">
        <v>51</v>
      </c>
      <c r="BB191" s="16">
        <v>49</v>
      </c>
      <c r="BC191" s="10">
        <v>85.043988269794724</v>
      </c>
      <c r="BD191" s="9">
        <v>897</v>
      </c>
      <c r="BE191" s="9">
        <v>1</v>
      </c>
      <c r="BF191" s="48">
        <v>0.11148272017837239</v>
      </c>
    </row>
    <row r="192" spans="1:58" x14ac:dyDescent="0.3">
      <c r="A192" s="5">
        <v>55079021700</v>
      </c>
      <c r="B192" t="s">
        <v>199</v>
      </c>
      <c r="C192">
        <v>2321</v>
      </c>
      <c r="D192" s="16">
        <v>211</v>
      </c>
      <c r="E192">
        <v>2194</v>
      </c>
      <c r="F192" s="16">
        <v>244</v>
      </c>
      <c r="G192">
        <v>127</v>
      </c>
      <c r="H192" s="16">
        <v>140</v>
      </c>
      <c r="I192" s="10">
        <f t="shared" si="8"/>
        <v>5.4717794054286939</v>
      </c>
      <c r="J192">
        <v>650</v>
      </c>
      <c r="K192" s="16">
        <v>184</v>
      </c>
      <c r="L192">
        <v>670</v>
      </c>
      <c r="M192" s="16">
        <v>188</v>
      </c>
      <c r="N192">
        <v>411</v>
      </c>
      <c r="O192" s="16">
        <v>136</v>
      </c>
      <c r="P192">
        <v>130</v>
      </c>
      <c r="Q192" s="16">
        <v>135</v>
      </c>
      <c r="R192">
        <v>303</v>
      </c>
      <c r="S192" s="16">
        <v>177</v>
      </c>
      <c r="T192">
        <v>433</v>
      </c>
      <c r="U192" s="10">
        <f t="shared" si="9"/>
        <v>18.655751831107281</v>
      </c>
      <c r="V192">
        <v>1514</v>
      </c>
      <c r="W192" s="10">
        <f t="shared" si="10"/>
        <v>65.230504093063331</v>
      </c>
      <c r="X192">
        <v>1772</v>
      </c>
      <c r="Y192" s="16">
        <v>241</v>
      </c>
      <c r="Z192">
        <f t="shared" si="11"/>
        <v>80.765724703737462</v>
      </c>
      <c r="AA192">
        <v>422</v>
      </c>
      <c r="AB192" s="16">
        <v>147</v>
      </c>
      <c r="AC192">
        <v>200000</v>
      </c>
      <c r="AD192" s="16">
        <v>22772</v>
      </c>
      <c r="AE192">
        <v>1171</v>
      </c>
      <c r="AF192" s="16">
        <v>179</v>
      </c>
      <c r="AG192">
        <v>28</v>
      </c>
      <c r="AH192" s="16">
        <v>43</v>
      </c>
      <c r="AI192" s="33">
        <v>7</v>
      </c>
      <c r="AJ192">
        <v>120</v>
      </c>
      <c r="AK192" s="16">
        <v>133</v>
      </c>
      <c r="AL192" s="33">
        <v>30</v>
      </c>
      <c r="AM192">
        <v>148</v>
      </c>
      <c r="AN192">
        <v>37</v>
      </c>
      <c r="AO192" s="7">
        <v>250000</v>
      </c>
      <c r="AP192">
        <v>33</v>
      </c>
      <c r="AQ192" s="16">
        <v>53</v>
      </c>
      <c r="AR192">
        <v>0</v>
      </c>
      <c r="AS192" s="16">
        <v>14</v>
      </c>
      <c r="AT192">
        <v>33</v>
      </c>
      <c r="AU192" s="16">
        <v>53</v>
      </c>
      <c r="AV192" s="10">
        <v>0</v>
      </c>
      <c r="AW192">
        <v>244</v>
      </c>
      <c r="AX192" s="16">
        <v>125</v>
      </c>
      <c r="AY192">
        <v>181</v>
      </c>
      <c r="AZ192" s="16">
        <v>125</v>
      </c>
      <c r="BA192">
        <v>63</v>
      </c>
      <c r="BB192" s="16">
        <v>60</v>
      </c>
      <c r="BC192" s="10">
        <v>74.180327868852459</v>
      </c>
      <c r="BD192" s="9">
        <v>1804</v>
      </c>
      <c r="BE192" s="9">
        <v>1</v>
      </c>
      <c r="BF192" s="48">
        <v>5.543237250554324E-2</v>
      </c>
    </row>
    <row r="193" spans="1:58" x14ac:dyDescent="0.3">
      <c r="A193" s="5">
        <v>55079021800</v>
      </c>
      <c r="B193" t="s">
        <v>200</v>
      </c>
      <c r="C193">
        <v>824</v>
      </c>
      <c r="D193" s="16">
        <v>71</v>
      </c>
      <c r="E193">
        <v>788</v>
      </c>
      <c r="F193" s="16">
        <v>74</v>
      </c>
      <c r="G193">
        <v>36</v>
      </c>
      <c r="H193" s="16">
        <v>33</v>
      </c>
      <c r="I193" s="10">
        <f t="shared" si="8"/>
        <v>4.3689320388349513</v>
      </c>
      <c r="J193">
        <v>159</v>
      </c>
      <c r="K193" s="16">
        <v>54</v>
      </c>
      <c r="L193">
        <v>292</v>
      </c>
      <c r="M193" s="16">
        <v>73</v>
      </c>
      <c r="N193">
        <v>298</v>
      </c>
      <c r="O193" s="16">
        <v>66</v>
      </c>
      <c r="P193">
        <v>6</v>
      </c>
      <c r="Q193" s="16">
        <v>8</v>
      </c>
      <c r="R193">
        <v>42</v>
      </c>
      <c r="S193" s="16">
        <v>39</v>
      </c>
      <c r="T193">
        <v>48</v>
      </c>
      <c r="U193" s="10">
        <f t="shared" si="9"/>
        <v>5.825242718446602</v>
      </c>
      <c r="V193">
        <v>638</v>
      </c>
      <c r="W193" s="10">
        <f t="shared" si="10"/>
        <v>77.427184466019412</v>
      </c>
      <c r="X193">
        <v>435</v>
      </c>
      <c r="Y193" s="16">
        <v>66</v>
      </c>
      <c r="Z193">
        <f t="shared" si="11"/>
        <v>55.203045685279186</v>
      </c>
      <c r="AA193">
        <v>353</v>
      </c>
      <c r="AB193" s="16">
        <v>73</v>
      </c>
      <c r="AC193">
        <v>209400</v>
      </c>
      <c r="AD193" s="16">
        <v>12486</v>
      </c>
      <c r="AE193">
        <v>792</v>
      </c>
      <c r="AF193" s="16">
        <v>85</v>
      </c>
      <c r="AG193">
        <v>0</v>
      </c>
      <c r="AH193" s="16">
        <v>10</v>
      </c>
      <c r="AI193" s="33">
        <v>0</v>
      </c>
      <c r="AJ193">
        <v>155</v>
      </c>
      <c r="AK193" s="16">
        <v>51</v>
      </c>
      <c r="AL193" s="33">
        <v>43.9</v>
      </c>
      <c r="AM193">
        <v>155</v>
      </c>
      <c r="AN193">
        <v>43.9</v>
      </c>
      <c r="AO193" s="7">
        <v>256147.85631517999</v>
      </c>
      <c r="AP193">
        <v>6</v>
      </c>
      <c r="AQ193" s="16">
        <v>10</v>
      </c>
      <c r="AR193">
        <v>0</v>
      </c>
      <c r="AS193" s="16">
        <v>10</v>
      </c>
      <c r="AT193">
        <v>6</v>
      </c>
      <c r="AU193" s="16">
        <v>10</v>
      </c>
      <c r="AV193" s="10">
        <v>0</v>
      </c>
      <c r="AW193">
        <v>99</v>
      </c>
      <c r="AX193" s="16">
        <v>57</v>
      </c>
      <c r="AY193">
        <v>48</v>
      </c>
      <c r="AZ193" s="16">
        <v>34</v>
      </c>
      <c r="BA193">
        <v>51</v>
      </c>
      <c r="BB193" s="16">
        <v>39</v>
      </c>
      <c r="BC193" s="10">
        <v>48.484848484848484</v>
      </c>
      <c r="BD193" s="9">
        <v>484</v>
      </c>
      <c r="BE193" s="9">
        <v>1</v>
      </c>
      <c r="BF193" s="48">
        <v>0.20661157024793389</v>
      </c>
    </row>
    <row r="194" spans="1:58" x14ac:dyDescent="0.3">
      <c r="A194" s="5">
        <v>55079185400</v>
      </c>
      <c r="B194" t="s">
        <v>201</v>
      </c>
      <c r="C194">
        <v>516</v>
      </c>
      <c r="D194" s="16">
        <v>77</v>
      </c>
      <c r="E194">
        <v>406</v>
      </c>
      <c r="F194" s="16">
        <v>79</v>
      </c>
      <c r="G194">
        <v>110</v>
      </c>
      <c r="H194" s="16">
        <v>43</v>
      </c>
      <c r="I194" s="10">
        <f t="shared" ref="I194:I210" si="12">(G194/C194)*100</f>
        <v>21.31782945736434</v>
      </c>
      <c r="J194">
        <v>22</v>
      </c>
      <c r="K194" s="16">
        <v>27</v>
      </c>
      <c r="L194">
        <v>0</v>
      </c>
      <c r="M194" s="16">
        <v>10</v>
      </c>
      <c r="N194">
        <v>6</v>
      </c>
      <c r="O194" s="16">
        <v>9</v>
      </c>
      <c r="P194">
        <v>26</v>
      </c>
      <c r="Q194" s="16">
        <v>29</v>
      </c>
      <c r="R194">
        <v>391</v>
      </c>
      <c r="S194" s="16">
        <v>87</v>
      </c>
      <c r="T194">
        <v>417</v>
      </c>
      <c r="U194" s="10">
        <f t="shared" ref="U194:U210" si="13">(T194/C194)*100</f>
        <v>80.813953488372093</v>
      </c>
      <c r="V194">
        <v>423</v>
      </c>
      <c r="W194" s="10">
        <f t="shared" ref="W194:W210" si="14">(V194/C194)*100</f>
        <v>81.976744186046517</v>
      </c>
      <c r="X194">
        <v>165</v>
      </c>
      <c r="Y194" s="16">
        <v>54</v>
      </c>
      <c r="Z194">
        <f t="shared" ref="Z194:Z210" si="15">(X194/E194)*100</f>
        <v>40.64039408866995</v>
      </c>
      <c r="AA194">
        <v>241</v>
      </c>
      <c r="AB194" s="16">
        <v>81</v>
      </c>
      <c r="AC194">
        <v>133400</v>
      </c>
      <c r="AD194" s="16">
        <v>37544</v>
      </c>
      <c r="AE194">
        <v>996</v>
      </c>
      <c r="AF194" s="16">
        <v>125</v>
      </c>
      <c r="AG194">
        <v>9</v>
      </c>
      <c r="AH194" s="16">
        <v>14</v>
      </c>
      <c r="AI194" s="33">
        <v>3.8</v>
      </c>
      <c r="AJ194">
        <v>157</v>
      </c>
      <c r="AK194" s="16">
        <v>69</v>
      </c>
      <c r="AL194" s="33">
        <v>67.099999999999994</v>
      </c>
      <c r="AM194">
        <v>166</v>
      </c>
      <c r="AN194">
        <v>70.899999999999991</v>
      </c>
      <c r="AO194" s="7">
        <v>56634.453781512602</v>
      </c>
      <c r="AP194">
        <v>382</v>
      </c>
      <c r="AQ194" s="16">
        <v>81</v>
      </c>
      <c r="AR194">
        <v>147</v>
      </c>
      <c r="AS194" s="16">
        <v>49</v>
      </c>
      <c r="AT194">
        <v>235</v>
      </c>
      <c r="AU194" s="16">
        <v>80</v>
      </c>
      <c r="AV194" s="10">
        <v>38.481675392670155</v>
      </c>
      <c r="AW194">
        <v>0</v>
      </c>
      <c r="AX194" s="16">
        <v>10</v>
      </c>
      <c r="AY194">
        <v>0</v>
      </c>
      <c r="AZ194" s="16">
        <v>10</v>
      </c>
      <c r="BA194">
        <v>0</v>
      </c>
      <c r="BB194" s="16">
        <v>10</v>
      </c>
      <c r="BC194" s="10"/>
      <c r="BD194" s="9">
        <v>382</v>
      </c>
      <c r="BE194" s="9">
        <v>6</v>
      </c>
      <c r="BF194" s="48">
        <v>1.570680628272251</v>
      </c>
    </row>
    <row r="195" spans="1:58" x14ac:dyDescent="0.3">
      <c r="A195" s="5">
        <v>55079185500</v>
      </c>
      <c r="B195" t="s">
        <v>202</v>
      </c>
      <c r="C195">
        <v>736</v>
      </c>
      <c r="D195" s="16">
        <v>115</v>
      </c>
      <c r="E195">
        <v>552</v>
      </c>
      <c r="F195" s="16">
        <v>129</v>
      </c>
      <c r="G195">
        <v>184</v>
      </c>
      <c r="H195" s="16">
        <v>65</v>
      </c>
      <c r="I195" s="10">
        <f t="shared" si="12"/>
        <v>25</v>
      </c>
      <c r="J195">
        <v>31</v>
      </c>
      <c r="K195" s="16">
        <v>28</v>
      </c>
      <c r="L195">
        <v>15</v>
      </c>
      <c r="M195" s="16">
        <v>26</v>
      </c>
      <c r="N195">
        <v>49</v>
      </c>
      <c r="O195" s="16">
        <v>31</v>
      </c>
      <c r="P195">
        <v>36</v>
      </c>
      <c r="Q195" s="16">
        <v>33</v>
      </c>
      <c r="R195">
        <v>405</v>
      </c>
      <c r="S195" s="16">
        <v>135</v>
      </c>
      <c r="T195">
        <v>441</v>
      </c>
      <c r="U195" s="10">
        <f t="shared" si="13"/>
        <v>59.91847826086957</v>
      </c>
      <c r="V195">
        <v>505</v>
      </c>
      <c r="W195" s="10">
        <f t="shared" si="14"/>
        <v>68.614130434782609</v>
      </c>
      <c r="X195">
        <v>150</v>
      </c>
      <c r="Y195" s="16">
        <v>70</v>
      </c>
      <c r="Z195">
        <f t="shared" si="15"/>
        <v>27.173913043478258</v>
      </c>
      <c r="AA195">
        <v>402</v>
      </c>
      <c r="AB195" s="16">
        <v>115</v>
      </c>
      <c r="AC195">
        <v>113800</v>
      </c>
      <c r="AD195" s="16">
        <v>53204</v>
      </c>
      <c r="AE195">
        <v>858</v>
      </c>
      <c r="AF195" s="16">
        <v>232</v>
      </c>
      <c r="AG195">
        <v>31</v>
      </c>
      <c r="AH195" s="16">
        <v>45</v>
      </c>
      <c r="AI195" s="33">
        <v>10</v>
      </c>
      <c r="AJ195">
        <v>206</v>
      </c>
      <c r="AK195" s="16">
        <v>93</v>
      </c>
      <c r="AL195" s="33">
        <v>66.2</v>
      </c>
      <c r="AM195">
        <v>237</v>
      </c>
      <c r="AN195">
        <v>76.2</v>
      </c>
      <c r="AO195" s="7">
        <v>70793.067226890795</v>
      </c>
      <c r="AP195">
        <v>535</v>
      </c>
      <c r="AQ195" s="16">
        <v>128</v>
      </c>
      <c r="AR195">
        <v>141</v>
      </c>
      <c r="AS195" s="16">
        <v>67</v>
      </c>
      <c r="AT195">
        <v>394</v>
      </c>
      <c r="AU195" s="16">
        <v>116</v>
      </c>
      <c r="AV195" s="10">
        <v>26.355140186915886</v>
      </c>
      <c r="AW195">
        <v>8</v>
      </c>
      <c r="AX195" s="16">
        <v>12</v>
      </c>
      <c r="AY195">
        <v>0</v>
      </c>
      <c r="AZ195" s="16">
        <v>10</v>
      </c>
      <c r="BA195">
        <v>8</v>
      </c>
      <c r="BB195" s="16">
        <v>12</v>
      </c>
      <c r="BC195" s="10">
        <v>0</v>
      </c>
      <c r="BD195" s="9">
        <v>394</v>
      </c>
      <c r="BE195" s="9">
        <v>2</v>
      </c>
      <c r="BF195" s="48">
        <v>0.50761421319796951</v>
      </c>
    </row>
    <row r="196" spans="1:58" x14ac:dyDescent="0.3">
      <c r="A196" s="5">
        <v>55079185600</v>
      </c>
      <c r="B196" t="s">
        <v>203</v>
      </c>
      <c r="C196">
        <v>1168</v>
      </c>
      <c r="D196" s="16">
        <v>219</v>
      </c>
      <c r="E196">
        <v>1051</v>
      </c>
      <c r="F196" s="16">
        <v>210</v>
      </c>
      <c r="G196">
        <v>117</v>
      </c>
      <c r="H196" s="16">
        <v>61</v>
      </c>
      <c r="I196" s="10">
        <f t="shared" si="12"/>
        <v>10.017123287671232</v>
      </c>
      <c r="J196">
        <v>142</v>
      </c>
      <c r="K196" s="16">
        <v>134</v>
      </c>
      <c r="L196">
        <v>70</v>
      </c>
      <c r="M196" s="16">
        <v>47</v>
      </c>
      <c r="N196">
        <v>38</v>
      </c>
      <c r="O196" s="16">
        <v>34</v>
      </c>
      <c r="P196">
        <v>20</v>
      </c>
      <c r="Q196" s="16">
        <v>32</v>
      </c>
      <c r="R196">
        <v>701</v>
      </c>
      <c r="S196" s="16">
        <v>243</v>
      </c>
      <c r="T196">
        <v>721</v>
      </c>
      <c r="U196" s="10">
        <f t="shared" si="13"/>
        <v>61.729452054794521</v>
      </c>
      <c r="V196">
        <v>829</v>
      </c>
      <c r="W196" s="10">
        <f t="shared" si="14"/>
        <v>70.976027397260282</v>
      </c>
      <c r="X196">
        <v>298</v>
      </c>
      <c r="Y196" s="16">
        <v>140</v>
      </c>
      <c r="Z196">
        <f t="shared" si="15"/>
        <v>28.353948620361564</v>
      </c>
      <c r="AA196">
        <v>753</v>
      </c>
      <c r="AB196" s="16">
        <v>164</v>
      </c>
      <c r="AC196">
        <v>251100</v>
      </c>
      <c r="AD196" s="16">
        <v>33625</v>
      </c>
      <c r="AE196">
        <v>824</v>
      </c>
      <c r="AF196" s="16">
        <v>194</v>
      </c>
      <c r="AG196">
        <v>55</v>
      </c>
      <c r="AH196" s="16">
        <v>40</v>
      </c>
      <c r="AI196" s="33">
        <v>8</v>
      </c>
      <c r="AJ196">
        <v>292</v>
      </c>
      <c r="AK196" s="16">
        <v>156</v>
      </c>
      <c r="AL196" s="33">
        <v>42.3</v>
      </c>
      <c r="AM196">
        <v>347</v>
      </c>
      <c r="AN196">
        <v>50.3</v>
      </c>
      <c r="AO196" s="7">
        <v>280096.63962920045</v>
      </c>
      <c r="AP196">
        <v>722</v>
      </c>
      <c r="AQ196" s="16">
        <v>220</v>
      </c>
      <c r="AR196">
        <v>156</v>
      </c>
      <c r="AS196" s="16">
        <v>139</v>
      </c>
      <c r="AT196">
        <v>566</v>
      </c>
      <c r="AU196" s="16">
        <v>179</v>
      </c>
      <c r="AV196" s="10">
        <v>21.606648199445981</v>
      </c>
      <c r="AW196">
        <v>58</v>
      </c>
      <c r="AX196" s="16">
        <v>83</v>
      </c>
      <c r="AY196">
        <v>0</v>
      </c>
      <c r="AZ196" s="16">
        <v>10</v>
      </c>
      <c r="BA196">
        <v>58</v>
      </c>
      <c r="BB196" s="16">
        <v>83</v>
      </c>
      <c r="BC196" s="10">
        <v>0</v>
      </c>
      <c r="BD196" s="9">
        <v>413</v>
      </c>
      <c r="BE196" s="9">
        <v>3</v>
      </c>
      <c r="BF196" s="48">
        <v>0.72639225181598066</v>
      </c>
    </row>
    <row r="197" spans="1:58" x14ac:dyDescent="0.3">
      <c r="A197" s="5">
        <v>55079185700</v>
      </c>
      <c r="B197" t="s">
        <v>204</v>
      </c>
      <c r="C197">
        <v>1217</v>
      </c>
      <c r="D197" s="16">
        <v>244</v>
      </c>
      <c r="E197">
        <v>1013</v>
      </c>
      <c r="F197" s="16">
        <v>253</v>
      </c>
      <c r="G197">
        <v>204</v>
      </c>
      <c r="H197" s="16">
        <v>80</v>
      </c>
      <c r="I197" s="10">
        <f t="shared" si="12"/>
        <v>16.76253081347576</v>
      </c>
      <c r="J197">
        <v>63</v>
      </c>
      <c r="K197" s="16">
        <v>62</v>
      </c>
      <c r="L197">
        <v>52</v>
      </c>
      <c r="M197" s="16">
        <v>41</v>
      </c>
      <c r="N197">
        <v>141</v>
      </c>
      <c r="O197" s="16">
        <v>94</v>
      </c>
      <c r="P197">
        <v>67</v>
      </c>
      <c r="Q197" s="16">
        <v>57</v>
      </c>
      <c r="R197">
        <v>546</v>
      </c>
      <c r="S197" s="16">
        <v>206</v>
      </c>
      <c r="T197">
        <v>613</v>
      </c>
      <c r="U197" s="10">
        <f t="shared" si="13"/>
        <v>50.369761709120787</v>
      </c>
      <c r="V197">
        <v>806</v>
      </c>
      <c r="W197" s="10">
        <f t="shared" si="14"/>
        <v>66.228430566967958</v>
      </c>
      <c r="X197">
        <v>262</v>
      </c>
      <c r="Y197" s="16">
        <v>192</v>
      </c>
      <c r="Z197">
        <f t="shared" si="15"/>
        <v>25.863770977295164</v>
      </c>
      <c r="AA197">
        <v>751</v>
      </c>
      <c r="AB197" s="16">
        <v>218</v>
      </c>
      <c r="AC197">
        <v>129100</v>
      </c>
      <c r="AD197" s="16">
        <v>54254</v>
      </c>
      <c r="AE197">
        <v>1073</v>
      </c>
      <c r="AF197" s="16">
        <v>182</v>
      </c>
      <c r="AG197">
        <v>79</v>
      </c>
      <c r="AH197" s="16">
        <v>60</v>
      </c>
      <c r="AI197" s="33">
        <v>11.1</v>
      </c>
      <c r="AJ197">
        <v>382</v>
      </c>
      <c r="AK197" s="16">
        <v>193</v>
      </c>
      <c r="AL197" s="33">
        <v>53.9</v>
      </c>
      <c r="AM197">
        <v>461</v>
      </c>
      <c r="AN197">
        <v>65</v>
      </c>
      <c r="AO197" s="7">
        <v>98018.893028206498</v>
      </c>
      <c r="AP197">
        <v>863</v>
      </c>
      <c r="AQ197" s="16">
        <v>264</v>
      </c>
      <c r="AR197">
        <v>217</v>
      </c>
      <c r="AS197" s="16">
        <v>186</v>
      </c>
      <c r="AT197">
        <v>646</v>
      </c>
      <c r="AU197" s="16">
        <v>224</v>
      </c>
      <c r="AV197" s="10">
        <v>25.144843568945539</v>
      </c>
      <c r="AW197">
        <v>177</v>
      </c>
      <c r="AX197" s="16">
        <v>137</v>
      </c>
      <c r="AY197">
        <v>37</v>
      </c>
      <c r="AZ197" s="16">
        <v>41</v>
      </c>
      <c r="BA197">
        <v>140</v>
      </c>
      <c r="BB197" s="16">
        <v>134</v>
      </c>
      <c r="BC197" s="10">
        <v>20.903954802259886</v>
      </c>
      <c r="BD197" s="9">
        <v>489</v>
      </c>
      <c r="BE197" s="9">
        <v>1</v>
      </c>
      <c r="BF197" s="48">
        <v>0.20449897750511251</v>
      </c>
    </row>
    <row r="198" spans="1:58" x14ac:dyDescent="0.3">
      <c r="A198" s="5">
        <v>55079185800</v>
      </c>
      <c r="B198" t="s">
        <v>205</v>
      </c>
      <c r="C198">
        <v>573</v>
      </c>
      <c r="D198" s="16">
        <v>73</v>
      </c>
      <c r="E198">
        <v>486</v>
      </c>
      <c r="F198" s="16">
        <v>86</v>
      </c>
      <c r="G198">
        <v>87</v>
      </c>
      <c r="H198" s="16">
        <v>52</v>
      </c>
      <c r="I198" s="10">
        <f t="shared" si="12"/>
        <v>15.183246073298429</v>
      </c>
      <c r="J198">
        <v>0</v>
      </c>
      <c r="K198" s="16">
        <v>10</v>
      </c>
      <c r="L198">
        <v>21</v>
      </c>
      <c r="M198" s="16">
        <v>27</v>
      </c>
      <c r="N198">
        <v>12</v>
      </c>
      <c r="O198" s="16">
        <v>16</v>
      </c>
      <c r="P198">
        <v>22</v>
      </c>
      <c r="Q198" s="16">
        <v>31</v>
      </c>
      <c r="R198">
        <v>232</v>
      </c>
      <c r="S198" s="16">
        <v>77</v>
      </c>
      <c r="T198">
        <v>254</v>
      </c>
      <c r="U198" s="10">
        <f t="shared" si="13"/>
        <v>44.32809773123909</v>
      </c>
      <c r="V198">
        <v>287</v>
      </c>
      <c r="W198" s="10">
        <f t="shared" si="14"/>
        <v>50.087260034904013</v>
      </c>
      <c r="X198">
        <v>370</v>
      </c>
      <c r="Y198" s="16">
        <v>91</v>
      </c>
      <c r="Z198">
        <f t="shared" si="15"/>
        <v>76.13168724279835</v>
      </c>
      <c r="AA198">
        <v>116</v>
      </c>
      <c r="AB198" s="16">
        <v>62</v>
      </c>
      <c r="AC198">
        <v>122700</v>
      </c>
      <c r="AD198" s="16">
        <v>39407</v>
      </c>
      <c r="AE198">
        <v>1009</v>
      </c>
      <c r="AF198" s="16">
        <v>178</v>
      </c>
      <c r="AG198">
        <v>15</v>
      </c>
      <c r="AH198" s="16">
        <v>23</v>
      </c>
      <c r="AI198" s="33">
        <v>17.600000000000001</v>
      </c>
      <c r="AJ198">
        <v>47</v>
      </c>
      <c r="AK198" s="16">
        <v>42</v>
      </c>
      <c r="AL198" s="33">
        <v>55.3</v>
      </c>
      <c r="AM198">
        <v>62</v>
      </c>
      <c r="AN198">
        <v>72.900000000000006</v>
      </c>
      <c r="AO198" s="7">
        <v>114537.659327926</v>
      </c>
      <c r="AP198">
        <v>395</v>
      </c>
      <c r="AQ198" s="16">
        <v>84</v>
      </c>
      <c r="AR198">
        <v>294</v>
      </c>
      <c r="AS198" s="16">
        <v>88</v>
      </c>
      <c r="AT198">
        <v>101</v>
      </c>
      <c r="AU198" s="16">
        <v>58</v>
      </c>
      <c r="AV198" s="10">
        <v>74.430379746835442</v>
      </c>
      <c r="AW198">
        <v>63</v>
      </c>
      <c r="AX198" s="16">
        <v>45</v>
      </c>
      <c r="AY198">
        <v>42</v>
      </c>
      <c r="AZ198" s="16">
        <v>42</v>
      </c>
      <c r="BA198">
        <v>21</v>
      </c>
      <c r="BB198" s="16">
        <v>21</v>
      </c>
      <c r="BC198" s="10">
        <v>66.666666666666657</v>
      </c>
      <c r="BD198" s="9">
        <v>428</v>
      </c>
      <c r="BE198" s="9">
        <v>3</v>
      </c>
      <c r="BF198" s="48">
        <v>0.7009345794392523</v>
      </c>
    </row>
    <row r="199" spans="1:58" x14ac:dyDescent="0.3">
      <c r="A199" s="5">
        <v>55079185900</v>
      </c>
      <c r="B199" t="s">
        <v>206</v>
      </c>
      <c r="C199">
        <v>352</v>
      </c>
      <c r="D199" s="16">
        <v>48</v>
      </c>
      <c r="E199">
        <v>299</v>
      </c>
      <c r="F199" s="16">
        <v>68</v>
      </c>
      <c r="G199">
        <v>53</v>
      </c>
      <c r="H199" s="16">
        <v>47</v>
      </c>
      <c r="I199" s="10">
        <f t="shared" si="12"/>
        <v>15.056818181818182</v>
      </c>
      <c r="J199">
        <v>14</v>
      </c>
      <c r="K199" s="16">
        <v>21</v>
      </c>
      <c r="L199">
        <v>12</v>
      </c>
      <c r="M199" s="16">
        <v>13</v>
      </c>
      <c r="N199">
        <v>20</v>
      </c>
      <c r="O199" s="16">
        <v>17</v>
      </c>
      <c r="P199">
        <v>18</v>
      </c>
      <c r="Q199" s="16">
        <v>26</v>
      </c>
      <c r="R199">
        <v>180</v>
      </c>
      <c r="S199" s="16">
        <v>65</v>
      </c>
      <c r="T199">
        <v>198</v>
      </c>
      <c r="U199" s="10">
        <f t="shared" si="13"/>
        <v>56.25</v>
      </c>
      <c r="V199">
        <v>230</v>
      </c>
      <c r="W199" s="10">
        <f t="shared" si="14"/>
        <v>65.340909090909093</v>
      </c>
      <c r="X199">
        <v>148</v>
      </c>
      <c r="Y199" s="16">
        <v>51</v>
      </c>
      <c r="Z199">
        <f t="shared" si="15"/>
        <v>49.498327759197323</v>
      </c>
      <c r="AA199">
        <v>151</v>
      </c>
      <c r="AB199" s="16">
        <v>67</v>
      </c>
      <c r="AC199">
        <v>162100</v>
      </c>
      <c r="AD199" s="16">
        <v>33659</v>
      </c>
      <c r="AE199" t="s">
        <v>327</v>
      </c>
      <c r="AF199" s="16" t="s">
        <v>328</v>
      </c>
      <c r="AG199">
        <v>7</v>
      </c>
      <c r="AH199" s="16">
        <v>18</v>
      </c>
      <c r="AI199" s="33">
        <v>4.9000000000000004</v>
      </c>
      <c r="AJ199">
        <v>69</v>
      </c>
      <c r="AK199" s="16">
        <v>59</v>
      </c>
      <c r="AL199" s="33">
        <v>48.6</v>
      </c>
      <c r="AM199">
        <v>76</v>
      </c>
      <c r="AN199">
        <v>53.5</v>
      </c>
      <c r="AO199" s="7">
        <v>153384.97899159699</v>
      </c>
      <c r="AP199">
        <v>214</v>
      </c>
      <c r="AQ199" s="16">
        <v>60</v>
      </c>
      <c r="AR199">
        <v>100</v>
      </c>
      <c r="AS199" s="16">
        <v>47</v>
      </c>
      <c r="AT199">
        <v>114</v>
      </c>
      <c r="AU199" s="16">
        <v>51</v>
      </c>
      <c r="AV199" s="10">
        <v>46.728971962616825</v>
      </c>
      <c r="AW199">
        <v>13</v>
      </c>
      <c r="AX199" s="16">
        <v>19</v>
      </c>
      <c r="AY199">
        <v>0</v>
      </c>
      <c r="AZ199" s="16">
        <v>10</v>
      </c>
      <c r="BA199">
        <v>13</v>
      </c>
      <c r="BB199" s="16">
        <v>19</v>
      </c>
      <c r="BC199" s="10">
        <v>0</v>
      </c>
      <c r="BD199" s="9">
        <v>269</v>
      </c>
      <c r="BE199" s="9">
        <v>4</v>
      </c>
      <c r="BF199" s="48">
        <v>1.486988847583643</v>
      </c>
    </row>
    <row r="200" spans="1:58" x14ac:dyDescent="0.3">
      <c r="A200" s="5">
        <v>55079186000</v>
      </c>
      <c r="B200" t="s">
        <v>207</v>
      </c>
      <c r="C200">
        <v>918</v>
      </c>
      <c r="D200" s="16">
        <v>104</v>
      </c>
      <c r="E200">
        <v>851</v>
      </c>
      <c r="F200" s="16">
        <v>93</v>
      </c>
      <c r="G200">
        <v>67</v>
      </c>
      <c r="H200" s="16">
        <v>49</v>
      </c>
      <c r="I200" s="10">
        <f t="shared" si="12"/>
        <v>7.2984749455337683</v>
      </c>
      <c r="J200">
        <v>143</v>
      </c>
      <c r="K200" s="16">
        <v>91</v>
      </c>
      <c r="L200">
        <v>212</v>
      </c>
      <c r="M200" s="16">
        <v>80</v>
      </c>
      <c r="N200">
        <v>16</v>
      </c>
      <c r="O200" s="16">
        <v>13</v>
      </c>
      <c r="P200">
        <v>9</v>
      </c>
      <c r="Q200" s="16">
        <v>14</v>
      </c>
      <c r="R200">
        <v>118</v>
      </c>
      <c r="S200" s="16">
        <v>67</v>
      </c>
      <c r="T200">
        <v>127</v>
      </c>
      <c r="U200" s="10">
        <f t="shared" si="13"/>
        <v>13.83442265795207</v>
      </c>
      <c r="V200">
        <v>355</v>
      </c>
      <c r="W200" s="10">
        <f t="shared" si="14"/>
        <v>38.671023965141607</v>
      </c>
      <c r="X200">
        <v>53</v>
      </c>
      <c r="Y200" s="16">
        <v>44</v>
      </c>
      <c r="Z200">
        <f t="shared" si="15"/>
        <v>6.2279670975323151</v>
      </c>
      <c r="AA200">
        <v>798</v>
      </c>
      <c r="AB200" s="16">
        <v>104</v>
      </c>
      <c r="AC200">
        <v>169000</v>
      </c>
      <c r="AD200" s="16">
        <v>75230</v>
      </c>
      <c r="AE200">
        <v>390</v>
      </c>
      <c r="AF200" s="16">
        <v>122</v>
      </c>
      <c r="AG200">
        <v>40</v>
      </c>
      <c r="AH200" s="16">
        <v>27</v>
      </c>
      <c r="AI200" s="33">
        <v>5.0999999999999996</v>
      </c>
      <c r="AJ200">
        <v>239</v>
      </c>
      <c r="AK200" s="16">
        <v>86</v>
      </c>
      <c r="AL200" s="33">
        <v>30.5</v>
      </c>
      <c r="AM200">
        <v>279</v>
      </c>
      <c r="AN200">
        <v>35.6</v>
      </c>
      <c r="AO200" s="7">
        <v>351942.98957126302</v>
      </c>
      <c r="AP200">
        <v>644</v>
      </c>
      <c r="AQ200" s="16">
        <v>97</v>
      </c>
      <c r="AR200">
        <v>6</v>
      </c>
      <c r="AS200" s="16">
        <v>9</v>
      </c>
      <c r="AT200">
        <v>638</v>
      </c>
      <c r="AU200" s="16">
        <v>97</v>
      </c>
      <c r="AV200" s="10">
        <v>0.93167701863354035</v>
      </c>
      <c r="AW200">
        <v>26</v>
      </c>
      <c r="AX200" s="16">
        <v>26</v>
      </c>
      <c r="AY200">
        <v>0</v>
      </c>
      <c r="AZ200" s="16">
        <v>10</v>
      </c>
      <c r="BA200">
        <v>26</v>
      </c>
      <c r="BB200" s="16">
        <v>26</v>
      </c>
      <c r="BC200" s="10">
        <v>0</v>
      </c>
      <c r="BD200" s="9">
        <v>112</v>
      </c>
      <c r="BE200" s="9">
        <v>0</v>
      </c>
      <c r="BF200" s="48">
        <v>0</v>
      </c>
    </row>
    <row r="201" spans="1:58" x14ac:dyDescent="0.3">
      <c r="A201" s="5">
        <v>55079186100</v>
      </c>
      <c r="B201" t="s">
        <v>208</v>
      </c>
      <c r="C201">
        <v>949</v>
      </c>
      <c r="D201" s="16">
        <v>116</v>
      </c>
      <c r="E201">
        <v>774</v>
      </c>
      <c r="F201" s="16">
        <v>131</v>
      </c>
      <c r="G201">
        <v>175</v>
      </c>
      <c r="H201" s="16">
        <v>67</v>
      </c>
      <c r="I201" s="10">
        <f t="shared" si="12"/>
        <v>18.440463645943098</v>
      </c>
      <c r="J201">
        <v>97</v>
      </c>
      <c r="K201" s="16">
        <v>59</v>
      </c>
      <c r="L201">
        <v>114</v>
      </c>
      <c r="M201" s="16">
        <v>68</v>
      </c>
      <c r="N201">
        <v>16</v>
      </c>
      <c r="O201" s="16">
        <v>15</v>
      </c>
      <c r="P201">
        <v>7</v>
      </c>
      <c r="Q201" s="16">
        <v>11</v>
      </c>
      <c r="R201">
        <v>440</v>
      </c>
      <c r="S201" s="16">
        <v>126</v>
      </c>
      <c r="T201">
        <v>447</v>
      </c>
      <c r="U201" s="10">
        <f t="shared" si="13"/>
        <v>47.102212855637518</v>
      </c>
      <c r="V201">
        <v>577</v>
      </c>
      <c r="W201" s="10">
        <f t="shared" si="14"/>
        <v>60.800842992623814</v>
      </c>
      <c r="X201">
        <v>139</v>
      </c>
      <c r="Y201" s="16">
        <v>73</v>
      </c>
      <c r="Z201">
        <f t="shared" si="15"/>
        <v>17.958656330749353</v>
      </c>
      <c r="AA201">
        <v>635</v>
      </c>
      <c r="AB201" s="16">
        <v>125</v>
      </c>
      <c r="AC201">
        <v>112300</v>
      </c>
      <c r="AD201" s="16">
        <v>38195</v>
      </c>
      <c r="AE201">
        <v>700</v>
      </c>
      <c r="AF201" s="16">
        <v>142</v>
      </c>
      <c r="AG201">
        <v>40</v>
      </c>
      <c r="AH201" s="16">
        <v>47</v>
      </c>
      <c r="AI201" s="33">
        <v>6.9</v>
      </c>
      <c r="AJ201">
        <v>315</v>
      </c>
      <c r="AK201" s="16">
        <v>98</v>
      </c>
      <c r="AL201" s="33">
        <v>54.5</v>
      </c>
      <c r="AM201">
        <v>355</v>
      </c>
      <c r="AN201">
        <v>61.4</v>
      </c>
      <c r="AO201" s="7">
        <v>112437.55010019999</v>
      </c>
      <c r="AP201">
        <v>612</v>
      </c>
      <c r="AQ201" s="16">
        <v>133</v>
      </c>
      <c r="AR201">
        <v>81</v>
      </c>
      <c r="AS201" s="16">
        <v>59</v>
      </c>
      <c r="AT201">
        <v>531</v>
      </c>
      <c r="AU201" s="16">
        <v>126</v>
      </c>
      <c r="AV201" s="10">
        <v>13.23529411764706</v>
      </c>
      <c r="AW201">
        <v>27</v>
      </c>
      <c r="AX201" s="16">
        <v>27</v>
      </c>
      <c r="AY201">
        <v>0</v>
      </c>
      <c r="AZ201" s="16">
        <v>10</v>
      </c>
      <c r="BA201">
        <v>27</v>
      </c>
      <c r="BB201" s="16">
        <v>27</v>
      </c>
      <c r="BC201" s="10">
        <v>0</v>
      </c>
      <c r="BD201" s="9">
        <v>316</v>
      </c>
      <c r="BE201" s="9">
        <v>6</v>
      </c>
      <c r="BF201" s="48">
        <v>1.89873417721519</v>
      </c>
    </row>
    <row r="202" spans="1:58" x14ac:dyDescent="0.3">
      <c r="A202" s="5">
        <v>55079186200</v>
      </c>
      <c r="B202" t="s">
        <v>209</v>
      </c>
      <c r="C202">
        <v>518</v>
      </c>
      <c r="D202" s="16">
        <v>95</v>
      </c>
      <c r="E202">
        <v>425</v>
      </c>
      <c r="F202" s="16">
        <v>105</v>
      </c>
      <c r="G202">
        <v>93</v>
      </c>
      <c r="H202" s="16">
        <v>39</v>
      </c>
      <c r="I202" s="10">
        <f t="shared" si="12"/>
        <v>17.953667953667953</v>
      </c>
      <c r="J202">
        <v>86</v>
      </c>
      <c r="K202" s="16">
        <v>80</v>
      </c>
      <c r="L202">
        <v>49</v>
      </c>
      <c r="M202" s="16">
        <v>31</v>
      </c>
      <c r="N202">
        <v>41</v>
      </c>
      <c r="O202" s="16">
        <v>31</v>
      </c>
      <c r="P202">
        <v>0</v>
      </c>
      <c r="Q202" s="16">
        <v>10</v>
      </c>
      <c r="R202">
        <v>105</v>
      </c>
      <c r="S202" s="16">
        <v>57</v>
      </c>
      <c r="T202">
        <v>105</v>
      </c>
      <c r="U202" s="10">
        <f t="shared" si="13"/>
        <v>20.27027027027027</v>
      </c>
      <c r="V202">
        <v>195</v>
      </c>
      <c r="W202" s="10">
        <f t="shared" si="14"/>
        <v>37.644787644787648</v>
      </c>
      <c r="X202">
        <v>134</v>
      </c>
      <c r="Y202" s="16">
        <v>44</v>
      </c>
      <c r="Z202">
        <f t="shared" si="15"/>
        <v>31.529411764705884</v>
      </c>
      <c r="AA202">
        <v>291</v>
      </c>
      <c r="AB202" s="16">
        <v>105</v>
      </c>
      <c r="AC202">
        <v>102700</v>
      </c>
      <c r="AD202" s="16">
        <v>18077</v>
      </c>
      <c r="AE202">
        <v>759</v>
      </c>
      <c r="AF202" s="16">
        <v>135</v>
      </c>
      <c r="AG202">
        <v>17</v>
      </c>
      <c r="AH202" s="16">
        <v>15</v>
      </c>
      <c r="AI202" s="33">
        <v>6.1</v>
      </c>
      <c r="AJ202">
        <v>163</v>
      </c>
      <c r="AK202" s="16">
        <v>92</v>
      </c>
      <c r="AL202" s="33">
        <v>58.2</v>
      </c>
      <c r="AM202">
        <v>180</v>
      </c>
      <c r="AN202">
        <v>64.3</v>
      </c>
      <c r="AO202" s="7">
        <v>153373.40820344799</v>
      </c>
      <c r="AP202">
        <v>360</v>
      </c>
      <c r="AQ202" s="16">
        <v>107</v>
      </c>
      <c r="AR202">
        <v>100</v>
      </c>
      <c r="AS202" s="16">
        <v>41</v>
      </c>
      <c r="AT202">
        <v>260</v>
      </c>
      <c r="AU202" s="16">
        <v>100</v>
      </c>
      <c r="AV202" s="10">
        <v>27.777777777777779</v>
      </c>
      <c r="AW202">
        <v>26</v>
      </c>
      <c r="AX202" s="16">
        <v>26</v>
      </c>
      <c r="AY202">
        <v>0</v>
      </c>
      <c r="AZ202" s="16">
        <v>10</v>
      </c>
      <c r="BA202">
        <v>26</v>
      </c>
      <c r="BB202" s="16">
        <v>26</v>
      </c>
      <c r="BC202" s="10">
        <v>0</v>
      </c>
      <c r="BD202" s="9">
        <v>259</v>
      </c>
      <c r="BE202" s="9">
        <v>3</v>
      </c>
      <c r="BF202" s="48">
        <v>1.158301158301158</v>
      </c>
    </row>
    <row r="203" spans="1:58" x14ac:dyDescent="0.3">
      <c r="A203" s="5">
        <v>55079186300</v>
      </c>
      <c r="B203" t="s">
        <v>210</v>
      </c>
      <c r="C203">
        <v>1971</v>
      </c>
      <c r="D203" s="16">
        <v>135</v>
      </c>
      <c r="E203">
        <v>1670</v>
      </c>
      <c r="F203" s="16">
        <v>180</v>
      </c>
      <c r="G203">
        <v>301</v>
      </c>
      <c r="H203" s="16">
        <v>127</v>
      </c>
      <c r="I203" s="10">
        <f t="shared" si="12"/>
        <v>15.271435819381024</v>
      </c>
      <c r="J203">
        <v>62</v>
      </c>
      <c r="K203" s="16">
        <v>53</v>
      </c>
      <c r="L203">
        <v>65</v>
      </c>
      <c r="M203" s="16">
        <v>50</v>
      </c>
      <c r="N203">
        <v>26</v>
      </c>
      <c r="O203" s="16">
        <v>27</v>
      </c>
      <c r="P203">
        <v>114</v>
      </c>
      <c r="Q203" s="16">
        <v>83</v>
      </c>
      <c r="R203">
        <v>891</v>
      </c>
      <c r="S203" s="16">
        <v>197</v>
      </c>
      <c r="T203">
        <v>1005</v>
      </c>
      <c r="U203" s="10">
        <f t="shared" si="13"/>
        <v>50.989345509893461</v>
      </c>
      <c r="V203">
        <v>1096</v>
      </c>
      <c r="W203" s="10">
        <f t="shared" si="14"/>
        <v>55.606291222729574</v>
      </c>
      <c r="X203">
        <v>195</v>
      </c>
      <c r="Y203" s="16">
        <v>92</v>
      </c>
      <c r="Z203">
        <f t="shared" si="15"/>
        <v>11.676646706586826</v>
      </c>
      <c r="AA203">
        <v>1475</v>
      </c>
      <c r="AB203" s="16">
        <v>174</v>
      </c>
      <c r="AC203">
        <v>334600</v>
      </c>
      <c r="AD203" s="16">
        <v>204575</v>
      </c>
      <c r="AE203">
        <v>1566</v>
      </c>
      <c r="AF203" s="16">
        <v>136</v>
      </c>
      <c r="AG203">
        <v>94</v>
      </c>
      <c r="AH203" s="16">
        <v>44</v>
      </c>
      <c r="AI203" s="33">
        <v>6.9</v>
      </c>
      <c r="AJ203">
        <v>534</v>
      </c>
      <c r="AK203" s="16">
        <v>151</v>
      </c>
      <c r="AL203" s="33">
        <v>39</v>
      </c>
      <c r="AM203">
        <v>628</v>
      </c>
      <c r="AN203">
        <v>45.9</v>
      </c>
      <c r="AP203">
        <v>358</v>
      </c>
      <c r="AQ203" s="16">
        <v>185</v>
      </c>
      <c r="AR203">
        <v>49</v>
      </c>
      <c r="AS203" s="16">
        <v>57</v>
      </c>
      <c r="AT203">
        <v>309</v>
      </c>
      <c r="AU203" s="16">
        <v>160</v>
      </c>
      <c r="AV203" s="10">
        <v>13.687150837988826</v>
      </c>
      <c r="AW203">
        <v>151</v>
      </c>
      <c r="AX203" s="16">
        <v>98</v>
      </c>
      <c r="AY203">
        <v>7</v>
      </c>
      <c r="AZ203" s="16">
        <v>11</v>
      </c>
      <c r="BA203">
        <v>144</v>
      </c>
      <c r="BB203" s="16">
        <v>98</v>
      </c>
      <c r="BC203" s="10">
        <v>4.6357615894039732</v>
      </c>
      <c r="BD203" s="9">
        <v>1</v>
      </c>
      <c r="BE203" s="9">
        <v>0</v>
      </c>
      <c r="BF203" s="48">
        <v>0</v>
      </c>
    </row>
    <row r="204" spans="1:58" x14ac:dyDescent="0.3">
      <c r="A204" s="5">
        <v>55079186400</v>
      </c>
      <c r="B204" t="s">
        <v>211</v>
      </c>
      <c r="C204">
        <v>290</v>
      </c>
      <c r="D204" s="16">
        <v>33</v>
      </c>
      <c r="E204">
        <v>235</v>
      </c>
      <c r="F204" s="16">
        <v>35</v>
      </c>
      <c r="G204">
        <v>55</v>
      </c>
      <c r="H204" s="16">
        <v>35</v>
      </c>
      <c r="I204" s="10">
        <f t="shared" si="12"/>
        <v>18.96551724137931</v>
      </c>
      <c r="J204">
        <v>84</v>
      </c>
      <c r="K204" s="16">
        <v>33</v>
      </c>
      <c r="L204">
        <v>67</v>
      </c>
      <c r="M204" s="16">
        <v>31</v>
      </c>
      <c r="N204">
        <v>4</v>
      </c>
      <c r="O204" s="16">
        <v>6</v>
      </c>
      <c r="P204">
        <v>17</v>
      </c>
      <c r="Q204" s="16">
        <v>19</v>
      </c>
      <c r="R204">
        <v>22</v>
      </c>
      <c r="S204" s="16">
        <v>12</v>
      </c>
      <c r="T204">
        <v>39</v>
      </c>
      <c r="U204" s="10">
        <f t="shared" si="13"/>
        <v>13.448275862068964</v>
      </c>
      <c r="V204">
        <v>110</v>
      </c>
      <c r="W204" s="10">
        <f t="shared" si="14"/>
        <v>37.931034482758619</v>
      </c>
      <c r="X204">
        <v>0</v>
      </c>
      <c r="Y204" s="16">
        <v>10</v>
      </c>
      <c r="Z204">
        <f t="shared" si="15"/>
        <v>0</v>
      </c>
      <c r="AA204">
        <v>235</v>
      </c>
      <c r="AB204" s="16">
        <v>35</v>
      </c>
      <c r="AC204" t="s">
        <v>327</v>
      </c>
      <c r="AD204" s="16" t="s">
        <v>328</v>
      </c>
      <c r="AE204">
        <v>953</v>
      </c>
      <c r="AF204" s="16">
        <v>148</v>
      </c>
      <c r="AG204">
        <v>1</v>
      </c>
      <c r="AH204" s="16">
        <v>2</v>
      </c>
      <c r="AI204" s="33">
        <v>0.6</v>
      </c>
      <c r="AJ204">
        <v>103</v>
      </c>
      <c r="AK204" s="16">
        <v>28</v>
      </c>
      <c r="AL204" s="33">
        <v>56.9</v>
      </c>
      <c r="AM204">
        <v>104</v>
      </c>
      <c r="AN204">
        <v>57.5</v>
      </c>
      <c r="AP204">
        <v>22</v>
      </c>
      <c r="AQ204" s="16">
        <v>21</v>
      </c>
      <c r="AR204">
        <v>0</v>
      </c>
      <c r="AS204" s="16">
        <v>10</v>
      </c>
      <c r="AT204">
        <v>22</v>
      </c>
      <c r="AU204" s="16">
        <v>21</v>
      </c>
      <c r="AV204" s="10">
        <v>0</v>
      </c>
      <c r="AW204">
        <v>19</v>
      </c>
      <c r="AX204" s="16">
        <v>20</v>
      </c>
      <c r="AY204">
        <v>0</v>
      </c>
      <c r="AZ204" s="16">
        <v>10</v>
      </c>
      <c r="BA204">
        <v>19</v>
      </c>
      <c r="BB204" s="16">
        <v>20</v>
      </c>
      <c r="BC204" s="10">
        <v>0</v>
      </c>
      <c r="BD204" s="9">
        <v>18</v>
      </c>
      <c r="BE204" s="9">
        <v>0</v>
      </c>
      <c r="BF204" s="48">
        <v>0</v>
      </c>
    </row>
    <row r="205" spans="1:58" x14ac:dyDescent="0.3">
      <c r="A205" s="5">
        <v>55079186500</v>
      </c>
      <c r="B205" t="s">
        <v>212</v>
      </c>
      <c r="C205">
        <v>1252</v>
      </c>
      <c r="D205" s="16">
        <v>164</v>
      </c>
      <c r="E205">
        <v>1159</v>
      </c>
      <c r="F205" s="16">
        <v>183</v>
      </c>
      <c r="G205">
        <v>93</v>
      </c>
      <c r="H205" s="16">
        <v>59</v>
      </c>
      <c r="I205" s="10">
        <f t="shared" si="12"/>
        <v>7.4281150159744405</v>
      </c>
      <c r="J205">
        <v>0</v>
      </c>
      <c r="K205" s="16">
        <v>10</v>
      </c>
      <c r="L205">
        <v>40</v>
      </c>
      <c r="M205" s="16">
        <v>49</v>
      </c>
      <c r="N205">
        <v>43</v>
      </c>
      <c r="O205" s="16">
        <v>54</v>
      </c>
      <c r="P205">
        <v>22</v>
      </c>
      <c r="Q205" s="16">
        <v>27</v>
      </c>
      <c r="R205">
        <v>676</v>
      </c>
      <c r="S205" s="16">
        <v>186</v>
      </c>
      <c r="T205">
        <v>698</v>
      </c>
      <c r="U205" s="10">
        <f t="shared" si="13"/>
        <v>55.750798722044728</v>
      </c>
      <c r="V205">
        <v>781</v>
      </c>
      <c r="W205" s="10">
        <f t="shared" si="14"/>
        <v>62.380191693290733</v>
      </c>
      <c r="X205">
        <v>239</v>
      </c>
      <c r="Y205" s="16">
        <v>136</v>
      </c>
      <c r="Z205">
        <f t="shared" si="15"/>
        <v>20.621225194132872</v>
      </c>
      <c r="AA205">
        <v>920</v>
      </c>
      <c r="AB205" s="16">
        <v>135</v>
      </c>
      <c r="AC205" t="s">
        <v>327</v>
      </c>
      <c r="AD205" s="16" t="s">
        <v>328</v>
      </c>
      <c r="AE205">
        <v>1289</v>
      </c>
      <c r="AF205" s="16">
        <v>124</v>
      </c>
      <c r="AG205">
        <v>0</v>
      </c>
      <c r="AH205" s="16">
        <v>10</v>
      </c>
      <c r="AI205" s="33">
        <v>0</v>
      </c>
      <c r="AJ205">
        <v>456</v>
      </c>
      <c r="AK205" s="16">
        <v>114</v>
      </c>
      <c r="AL205" s="33">
        <v>51.9</v>
      </c>
      <c r="AM205">
        <v>456</v>
      </c>
      <c r="AN205">
        <v>51.9</v>
      </c>
      <c r="AO205" s="7">
        <v>225100.20040080199</v>
      </c>
      <c r="AP205">
        <v>192</v>
      </c>
      <c r="AQ205" s="16">
        <v>89</v>
      </c>
      <c r="AR205">
        <v>40</v>
      </c>
      <c r="AS205" s="16">
        <v>65</v>
      </c>
      <c r="AT205">
        <v>152</v>
      </c>
      <c r="AU205" s="16">
        <v>82</v>
      </c>
      <c r="AV205" s="10">
        <v>20.833333333333336</v>
      </c>
      <c r="AW205">
        <v>405</v>
      </c>
      <c r="AX205" s="16">
        <v>152</v>
      </c>
      <c r="AY205">
        <v>127</v>
      </c>
      <c r="AZ205" s="16">
        <v>119</v>
      </c>
      <c r="BA205">
        <v>278</v>
      </c>
      <c r="BB205" s="16">
        <v>81</v>
      </c>
      <c r="BC205" s="10">
        <v>31.358024691358029</v>
      </c>
      <c r="BD205" s="9">
        <v>495</v>
      </c>
      <c r="BE205" s="9">
        <v>0</v>
      </c>
      <c r="BF205" s="48">
        <v>0</v>
      </c>
    </row>
    <row r="206" spans="1:58" x14ac:dyDescent="0.3">
      <c r="A206" s="5">
        <v>55079186600</v>
      </c>
      <c r="B206" t="s">
        <v>213</v>
      </c>
      <c r="C206">
        <v>1127</v>
      </c>
      <c r="D206" s="16">
        <v>154</v>
      </c>
      <c r="E206">
        <v>1047</v>
      </c>
      <c r="F206" s="16">
        <v>147</v>
      </c>
      <c r="G206">
        <v>80</v>
      </c>
      <c r="H206" s="16">
        <v>59</v>
      </c>
      <c r="I206" s="10">
        <f t="shared" si="12"/>
        <v>7.0984915705412597</v>
      </c>
      <c r="J206">
        <v>26</v>
      </c>
      <c r="K206" s="16">
        <v>23</v>
      </c>
      <c r="L206">
        <v>34</v>
      </c>
      <c r="M206" s="16">
        <v>25</v>
      </c>
      <c r="N206">
        <v>49</v>
      </c>
      <c r="O206" s="16">
        <v>44</v>
      </c>
      <c r="P206">
        <v>76</v>
      </c>
      <c r="Q206" s="16">
        <v>62</v>
      </c>
      <c r="R206">
        <v>441</v>
      </c>
      <c r="S206" s="16">
        <v>117</v>
      </c>
      <c r="T206">
        <v>517</v>
      </c>
      <c r="U206" s="10">
        <f t="shared" si="13"/>
        <v>45.87400177462289</v>
      </c>
      <c r="V206">
        <v>600</v>
      </c>
      <c r="W206" s="10">
        <f t="shared" si="14"/>
        <v>53.238686779059449</v>
      </c>
      <c r="X206">
        <v>266</v>
      </c>
      <c r="Y206" s="16">
        <v>103</v>
      </c>
      <c r="Z206">
        <f t="shared" si="15"/>
        <v>25.405921680993316</v>
      </c>
      <c r="AA206">
        <v>781</v>
      </c>
      <c r="AB206" s="16">
        <v>133</v>
      </c>
      <c r="AC206">
        <v>141700</v>
      </c>
      <c r="AD206" s="16">
        <v>47727</v>
      </c>
      <c r="AE206">
        <v>1412</v>
      </c>
      <c r="AF206" s="16">
        <v>234</v>
      </c>
      <c r="AG206">
        <v>168</v>
      </c>
      <c r="AH206" s="16">
        <v>117</v>
      </c>
      <c r="AI206" s="33">
        <v>23.5</v>
      </c>
      <c r="AJ206">
        <v>284</v>
      </c>
      <c r="AK206" s="16">
        <v>95</v>
      </c>
      <c r="AL206" s="33">
        <v>39.799999999999997</v>
      </c>
      <c r="AM206">
        <v>452</v>
      </c>
      <c r="AN206">
        <v>63.3</v>
      </c>
      <c r="AO206" s="7">
        <v>106022.19438877801</v>
      </c>
      <c r="AP206">
        <v>73</v>
      </c>
      <c r="AQ206" s="16">
        <v>48</v>
      </c>
      <c r="AR206">
        <v>0</v>
      </c>
      <c r="AS206" s="16">
        <v>10</v>
      </c>
      <c r="AT206">
        <v>73</v>
      </c>
      <c r="AU206" s="16">
        <v>48</v>
      </c>
      <c r="AV206" s="10">
        <v>0</v>
      </c>
      <c r="AW206">
        <v>429</v>
      </c>
      <c r="AX206" s="16">
        <v>126</v>
      </c>
      <c r="AY206">
        <v>145</v>
      </c>
      <c r="AZ206" s="16">
        <v>102</v>
      </c>
      <c r="BA206">
        <v>284</v>
      </c>
      <c r="BB206" s="16">
        <v>78</v>
      </c>
      <c r="BC206" s="10">
        <v>33.799533799533798</v>
      </c>
      <c r="BD206" s="9">
        <v>416</v>
      </c>
      <c r="BE206" s="9">
        <v>2</v>
      </c>
      <c r="BF206" s="48">
        <v>0.48076923076923078</v>
      </c>
    </row>
    <row r="207" spans="1:58" x14ac:dyDescent="0.3">
      <c r="A207" s="5">
        <v>55079186800</v>
      </c>
      <c r="B207" t="s">
        <v>214</v>
      </c>
      <c r="C207">
        <v>940</v>
      </c>
      <c r="D207" s="16">
        <v>99</v>
      </c>
      <c r="E207">
        <v>805</v>
      </c>
      <c r="F207" s="16">
        <v>103</v>
      </c>
      <c r="G207">
        <v>135</v>
      </c>
      <c r="H207" s="16">
        <v>60</v>
      </c>
      <c r="I207" s="10">
        <f t="shared" si="12"/>
        <v>14.361702127659576</v>
      </c>
      <c r="J207">
        <v>7</v>
      </c>
      <c r="K207" s="16">
        <v>10</v>
      </c>
      <c r="L207">
        <v>55</v>
      </c>
      <c r="M207" s="16">
        <v>46</v>
      </c>
      <c r="N207">
        <v>77</v>
      </c>
      <c r="O207" s="16">
        <v>46</v>
      </c>
      <c r="P207">
        <v>125</v>
      </c>
      <c r="Q207" s="16">
        <v>71</v>
      </c>
      <c r="R207">
        <v>376</v>
      </c>
      <c r="S207" s="16">
        <v>86</v>
      </c>
      <c r="T207">
        <v>501</v>
      </c>
      <c r="U207" s="10">
        <f t="shared" si="13"/>
        <v>53.297872340425535</v>
      </c>
      <c r="V207">
        <v>633</v>
      </c>
      <c r="W207" s="10">
        <f t="shared" si="14"/>
        <v>67.340425531914889</v>
      </c>
      <c r="X207">
        <v>15</v>
      </c>
      <c r="Y207" s="16">
        <v>20</v>
      </c>
      <c r="Z207">
        <f t="shared" si="15"/>
        <v>1.8633540372670807</v>
      </c>
      <c r="AA207">
        <v>790</v>
      </c>
      <c r="AB207" s="16">
        <v>109</v>
      </c>
      <c r="AC207" t="s">
        <v>327</v>
      </c>
      <c r="AD207" s="16" t="s">
        <v>328</v>
      </c>
      <c r="AE207">
        <v>832</v>
      </c>
      <c r="AF207" s="16">
        <v>109</v>
      </c>
      <c r="AG207">
        <v>86</v>
      </c>
      <c r="AH207" s="16">
        <v>70</v>
      </c>
      <c r="AI207" s="33">
        <v>11.6</v>
      </c>
      <c r="AJ207">
        <v>292</v>
      </c>
      <c r="AK207" s="16">
        <v>96</v>
      </c>
      <c r="AL207" s="33">
        <v>39.4</v>
      </c>
      <c r="AM207">
        <v>378</v>
      </c>
      <c r="AN207">
        <v>51</v>
      </c>
      <c r="AO207" s="7">
        <v>100000</v>
      </c>
      <c r="AP207">
        <v>178</v>
      </c>
      <c r="AQ207" s="16">
        <v>81</v>
      </c>
      <c r="AR207">
        <v>0</v>
      </c>
      <c r="AS207" s="16">
        <v>10</v>
      </c>
      <c r="AT207">
        <v>178</v>
      </c>
      <c r="AU207" s="16">
        <v>81</v>
      </c>
      <c r="AV207" s="10">
        <v>0</v>
      </c>
      <c r="AW207">
        <v>364</v>
      </c>
      <c r="AX207" s="16">
        <v>76</v>
      </c>
      <c r="AY207">
        <v>0</v>
      </c>
      <c r="AZ207" s="16">
        <v>10</v>
      </c>
      <c r="BA207">
        <v>364</v>
      </c>
      <c r="BB207" s="16">
        <v>76</v>
      </c>
      <c r="BC207" s="10">
        <v>0</v>
      </c>
      <c r="BD207" s="9">
        <v>146</v>
      </c>
      <c r="BE207" s="9">
        <v>0</v>
      </c>
      <c r="BF207" s="48">
        <v>0</v>
      </c>
    </row>
    <row r="208" spans="1:58" x14ac:dyDescent="0.3">
      <c r="A208" s="5">
        <v>55079186900</v>
      </c>
      <c r="B208" t="s">
        <v>215</v>
      </c>
      <c r="C208">
        <v>1859</v>
      </c>
      <c r="D208" s="16">
        <v>249</v>
      </c>
      <c r="E208">
        <v>1625</v>
      </c>
      <c r="F208" s="16">
        <v>237</v>
      </c>
      <c r="G208">
        <v>234</v>
      </c>
      <c r="H208" s="16">
        <v>153</v>
      </c>
      <c r="I208" s="10">
        <f t="shared" si="12"/>
        <v>12.587412587412588</v>
      </c>
      <c r="J208">
        <v>148</v>
      </c>
      <c r="K208" s="16">
        <v>78</v>
      </c>
      <c r="L208">
        <v>372</v>
      </c>
      <c r="M208" s="16">
        <v>177</v>
      </c>
      <c r="N208">
        <v>120</v>
      </c>
      <c r="O208" s="16">
        <v>123</v>
      </c>
      <c r="P208">
        <v>92</v>
      </c>
      <c r="Q208" s="16">
        <v>57</v>
      </c>
      <c r="R208">
        <v>228</v>
      </c>
      <c r="S208" s="16">
        <v>75</v>
      </c>
      <c r="T208">
        <v>320</v>
      </c>
      <c r="U208" s="10">
        <f t="shared" si="13"/>
        <v>17.213555675094135</v>
      </c>
      <c r="V208">
        <v>812</v>
      </c>
      <c r="W208" s="10">
        <f t="shared" si="14"/>
        <v>43.679397525551373</v>
      </c>
      <c r="X208">
        <v>486</v>
      </c>
      <c r="Y208" s="16">
        <v>151</v>
      </c>
      <c r="Z208">
        <f t="shared" si="15"/>
        <v>29.907692307692308</v>
      </c>
      <c r="AA208">
        <v>1139</v>
      </c>
      <c r="AB208" s="16">
        <v>205</v>
      </c>
      <c r="AC208">
        <v>373000</v>
      </c>
      <c r="AD208" s="16">
        <v>103670</v>
      </c>
      <c r="AE208">
        <v>1867</v>
      </c>
      <c r="AF208" s="16">
        <v>426</v>
      </c>
      <c r="AG208">
        <v>59</v>
      </c>
      <c r="AH208" s="16">
        <v>35</v>
      </c>
      <c r="AI208" s="33">
        <v>5.3</v>
      </c>
      <c r="AJ208">
        <v>408</v>
      </c>
      <c r="AK208" s="16">
        <v>128</v>
      </c>
      <c r="AL208" s="33">
        <v>36.9</v>
      </c>
      <c r="AM208">
        <v>467</v>
      </c>
      <c r="AN208">
        <v>42.199999999999996</v>
      </c>
      <c r="AO208" s="7">
        <v>1350601.2024048101</v>
      </c>
      <c r="AP208">
        <v>124</v>
      </c>
      <c r="AQ208" s="16">
        <v>73</v>
      </c>
      <c r="AR208">
        <v>0</v>
      </c>
      <c r="AS208" s="16">
        <v>10</v>
      </c>
      <c r="AT208">
        <v>124</v>
      </c>
      <c r="AU208" s="16">
        <v>73</v>
      </c>
      <c r="AV208" s="10">
        <v>0</v>
      </c>
      <c r="AW208">
        <v>58</v>
      </c>
      <c r="AX208" s="16">
        <v>52</v>
      </c>
      <c r="AY208">
        <v>25</v>
      </c>
      <c r="AZ208" s="16">
        <v>27</v>
      </c>
      <c r="BA208">
        <v>33</v>
      </c>
      <c r="BB208" s="16">
        <v>45</v>
      </c>
      <c r="BC208" s="10">
        <v>43.103448275862064</v>
      </c>
      <c r="BD208" s="9">
        <v>12</v>
      </c>
      <c r="BE208" s="9">
        <v>2</v>
      </c>
      <c r="BF208" s="48">
        <v>16.666666666666661</v>
      </c>
    </row>
    <row r="209" spans="1:58" x14ac:dyDescent="0.3">
      <c r="A209" s="5">
        <v>55079187000</v>
      </c>
      <c r="B209" t="s">
        <v>216</v>
      </c>
      <c r="C209">
        <v>2486</v>
      </c>
      <c r="D209" s="16">
        <v>249</v>
      </c>
      <c r="E209">
        <v>2325</v>
      </c>
      <c r="F209" s="16">
        <v>267</v>
      </c>
      <c r="G209">
        <v>161</v>
      </c>
      <c r="H209" s="16">
        <v>131</v>
      </c>
      <c r="I209" s="10">
        <f t="shared" si="12"/>
        <v>6.476267095736123</v>
      </c>
      <c r="J209">
        <v>138</v>
      </c>
      <c r="K209" s="16">
        <v>72</v>
      </c>
      <c r="L209">
        <v>485</v>
      </c>
      <c r="M209" s="16">
        <v>123</v>
      </c>
      <c r="N209">
        <v>224</v>
      </c>
      <c r="O209" s="16">
        <v>101</v>
      </c>
      <c r="P209">
        <v>230</v>
      </c>
      <c r="Q209" s="16">
        <v>227</v>
      </c>
      <c r="R209">
        <v>665</v>
      </c>
      <c r="S209" s="16">
        <v>172</v>
      </c>
      <c r="T209">
        <v>895</v>
      </c>
      <c r="U209" s="10">
        <f t="shared" si="13"/>
        <v>36.001609010458566</v>
      </c>
      <c r="V209">
        <v>1604</v>
      </c>
      <c r="W209" s="10">
        <f t="shared" si="14"/>
        <v>64.521319388576032</v>
      </c>
      <c r="X209">
        <v>367</v>
      </c>
      <c r="Y209" s="16">
        <v>122</v>
      </c>
      <c r="Z209">
        <f t="shared" si="15"/>
        <v>15.784946236559138</v>
      </c>
      <c r="AA209">
        <v>1958</v>
      </c>
      <c r="AB209" s="16">
        <v>299</v>
      </c>
      <c r="AC209">
        <v>235200</v>
      </c>
      <c r="AD209" s="16">
        <v>31394</v>
      </c>
      <c r="AE209">
        <v>1249</v>
      </c>
      <c r="AF209" s="16">
        <v>112</v>
      </c>
      <c r="AG209">
        <v>97</v>
      </c>
      <c r="AH209" s="16">
        <v>66</v>
      </c>
      <c r="AI209" s="33">
        <v>5</v>
      </c>
      <c r="AJ209">
        <v>669</v>
      </c>
      <c r="AK209" s="16">
        <v>202</v>
      </c>
      <c r="AL209" s="33">
        <v>34.200000000000003</v>
      </c>
      <c r="AM209">
        <v>766</v>
      </c>
      <c r="AN209">
        <v>39.200000000000003</v>
      </c>
      <c r="AO209" s="7">
        <v>535296.89616959309</v>
      </c>
      <c r="AP209">
        <v>169</v>
      </c>
      <c r="AQ209" s="16">
        <v>130</v>
      </c>
      <c r="AR209">
        <v>0</v>
      </c>
      <c r="AS209" s="16">
        <v>10</v>
      </c>
      <c r="AT209">
        <v>169</v>
      </c>
      <c r="AU209" s="16">
        <v>130</v>
      </c>
      <c r="AV209" s="10">
        <v>0</v>
      </c>
      <c r="AW209">
        <v>72</v>
      </c>
      <c r="AX209" s="16">
        <v>61</v>
      </c>
      <c r="AY209">
        <v>39</v>
      </c>
      <c r="AZ209" s="16">
        <v>45</v>
      </c>
      <c r="BA209">
        <v>33</v>
      </c>
      <c r="BB209" s="16">
        <v>46</v>
      </c>
      <c r="BC209" s="10">
        <v>54.166666666666664</v>
      </c>
      <c r="BD209" s="9">
        <v>139</v>
      </c>
      <c r="BE209" s="9">
        <v>0</v>
      </c>
      <c r="BF209" s="48">
        <v>0</v>
      </c>
    </row>
    <row r="210" spans="1:58" x14ac:dyDescent="0.3">
      <c r="A210" s="5">
        <v>55079187400</v>
      </c>
      <c r="B210" t="s">
        <v>217</v>
      </c>
      <c r="C210">
        <v>2652</v>
      </c>
      <c r="D210" s="16">
        <v>222</v>
      </c>
      <c r="E210">
        <v>2348</v>
      </c>
      <c r="F210" s="16">
        <v>256</v>
      </c>
      <c r="G210">
        <v>304</v>
      </c>
      <c r="H210" s="16">
        <v>180</v>
      </c>
      <c r="I210" s="10">
        <f t="shared" si="12"/>
        <v>11.463046757164404</v>
      </c>
      <c r="J210">
        <v>157</v>
      </c>
      <c r="K210" s="16">
        <v>98</v>
      </c>
      <c r="L210">
        <v>27</v>
      </c>
      <c r="M210" s="16">
        <v>44</v>
      </c>
      <c r="N210">
        <v>99</v>
      </c>
      <c r="O210" s="16">
        <v>72</v>
      </c>
      <c r="P210">
        <v>42</v>
      </c>
      <c r="Q210" s="16">
        <v>40</v>
      </c>
      <c r="R210">
        <v>1001</v>
      </c>
      <c r="S210" s="16">
        <v>231</v>
      </c>
      <c r="T210">
        <v>1043</v>
      </c>
      <c r="U210" s="10">
        <f t="shared" si="13"/>
        <v>39.328808446455504</v>
      </c>
      <c r="V210">
        <v>1169</v>
      </c>
      <c r="W210" s="10">
        <f t="shared" si="14"/>
        <v>44.079939668174958</v>
      </c>
      <c r="X210">
        <v>704</v>
      </c>
      <c r="Y210" s="16">
        <v>203</v>
      </c>
      <c r="Z210">
        <f t="shared" si="15"/>
        <v>29.982964224872234</v>
      </c>
      <c r="AA210">
        <v>1644</v>
      </c>
      <c r="AB210" s="16">
        <v>236</v>
      </c>
      <c r="AC210">
        <v>403700</v>
      </c>
      <c r="AD210" s="16">
        <v>68775</v>
      </c>
      <c r="AE210">
        <v>1941</v>
      </c>
      <c r="AF210" s="16">
        <v>114</v>
      </c>
      <c r="AG210">
        <v>70</v>
      </c>
      <c r="AH210" s="16">
        <v>61</v>
      </c>
      <c r="AI210" s="33">
        <v>4.4000000000000004</v>
      </c>
      <c r="AJ210">
        <v>441</v>
      </c>
      <c r="AK210" s="16">
        <v>136</v>
      </c>
      <c r="AL210" s="33">
        <v>27.5</v>
      </c>
      <c r="AM210">
        <v>511</v>
      </c>
      <c r="AN210">
        <v>31.9</v>
      </c>
      <c r="AP210">
        <v>127</v>
      </c>
      <c r="AQ210" s="16">
        <v>105</v>
      </c>
      <c r="AR210">
        <v>0</v>
      </c>
      <c r="AS210" s="16">
        <v>10</v>
      </c>
      <c r="AT210">
        <v>127</v>
      </c>
      <c r="AU210" s="16">
        <v>105</v>
      </c>
      <c r="AV210" s="10">
        <v>0</v>
      </c>
      <c r="AW210">
        <v>53</v>
      </c>
      <c r="AX210" s="16">
        <v>44</v>
      </c>
      <c r="AY210">
        <v>0</v>
      </c>
      <c r="AZ210" s="16">
        <v>10</v>
      </c>
      <c r="BA210">
        <v>53</v>
      </c>
      <c r="BB210" s="16">
        <v>44</v>
      </c>
      <c r="BC210" s="10">
        <v>0</v>
      </c>
      <c r="BD210" s="9">
        <v>231</v>
      </c>
      <c r="BE210" s="9">
        <v>1</v>
      </c>
      <c r="BF210" s="48">
        <v>0.4329004329004329</v>
      </c>
    </row>
    <row r="211" spans="1:58" x14ac:dyDescent="0.3">
      <c r="A211" s="5">
        <v>55079980000</v>
      </c>
      <c r="B211" t="s">
        <v>218</v>
      </c>
      <c r="C211">
        <v>0</v>
      </c>
      <c r="D211" s="16">
        <v>10</v>
      </c>
      <c r="E211">
        <v>0</v>
      </c>
      <c r="F211" s="16">
        <v>10</v>
      </c>
      <c r="G211">
        <v>0</v>
      </c>
      <c r="H211" s="16">
        <v>10</v>
      </c>
      <c r="J211">
        <v>0</v>
      </c>
      <c r="K211" s="16">
        <v>10</v>
      </c>
      <c r="L211">
        <v>0</v>
      </c>
      <c r="M211" s="16">
        <v>10</v>
      </c>
      <c r="N211">
        <v>0</v>
      </c>
      <c r="O211" s="16">
        <v>10</v>
      </c>
      <c r="P211">
        <v>0</v>
      </c>
      <c r="Q211" s="16">
        <v>10</v>
      </c>
      <c r="R211">
        <v>0</v>
      </c>
      <c r="S211" s="16">
        <v>10</v>
      </c>
      <c r="T211">
        <v>0</v>
      </c>
      <c r="V211">
        <v>0</v>
      </c>
      <c r="X211">
        <v>0</v>
      </c>
      <c r="Y211" s="16">
        <v>10</v>
      </c>
      <c r="AA211">
        <v>0</v>
      </c>
      <c r="AB211" s="16">
        <v>10</v>
      </c>
      <c r="AC211" t="s">
        <v>327</v>
      </c>
      <c r="AD211" s="16" t="s">
        <v>328</v>
      </c>
      <c r="AE211" t="s">
        <v>327</v>
      </c>
      <c r="AF211" s="16" t="s">
        <v>328</v>
      </c>
      <c r="AG211">
        <v>0</v>
      </c>
      <c r="AH211" s="16">
        <v>10</v>
      </c>
      <c r="AI211" s="33" t="s">
        <v>327</v>
      </c>
      <c r="AJ211">
        <v>0</v>
      </c>
      <c r="AK211" s="16">
        <v>10</v>
      </c>
      <c r="AL211" s="33" t="s">
        <v>327</v>
      </c>
      <c r="AM211">
        <v>0</v>
      </c>
      <c r="AP211">
        <v>0</v>
      </c>
      <c r="AQ211" s="16">
        <v>10</v>
      </c>
      <c r="AR211">
        <v>0</v>
      </c>
      <c r="AS211" s="16">
        <v>10</v>
      </c>
      <c r="AT211">
        <v>0</v>
      </c>
      <c r="AU211" s="16">
        <v>10</v>
      </c>
      <c r="AV211" s="10"/>
      <c r="AW211">
        <v>0</v>
      </c>
      <c r="AX211" s="16">
        <v>10</v>
      </c>
      <c r="AY211">
        <v>0</v>
      </c>
      <c r="AZ211" s="16">
        <v>10</v>
      </c>
      <c r="BA211">
        <v>0</v>
      </c>
      <c r="BB211" s="16">
        <v>10</v>
      </c>
      <c r="BD211" s="9">
        <v>0</v>
      </c>
      <c r="BE211" s="9">
        <v>0</v>
      </c>
      <c r="BF211" s="9"/>
    </row>
    <row r="213" spans="1:58" s="12" customFormat="1" x14ac:dyDescent="0.3">
      <c r="A213" s="11" t="s">
        <v>421</v>
      </c>
      <c r="C213" s="12">
        <f>SUM(C2:C211)</f>
        <v>258060</v>
      </c>
      <c r="D213" s="17"/>
      <c r="E213" s="12">
        <f t="shared" ref="E213:BE213" si="16">SUM(E2:E211)</f>
        <v>231171</v>
      </c>
      <c r="F213" s="17"/>
      <c r="G213" s="12">
        <f t="shared" si="16"/>
        <v>26889</v>
      </c>
      <c r="H213" s="17"/>
      <c r="J213" s="12">
        <f t="shared" si="16"/>
        <v>23777</v>
      </c>
      <c r="K213" s="17"/>
      <c r="L213" s="12">
        <f t="shared" si="16"/>
        <v>29874</v>
      </c>
      <c r="M213" s="17"/>
      <c r="N213" s="12">
        <f t="shared" si="16"/>
        <v>48686</v>
      </c>
      <c r="O213" s="17"/>
      <c r="P213" s="12">
        <f t="shared" si="16"/>
        <v>28114</v>
      </c>
      <c r="Q213" s="17"/>
      <c r="R213" s="12">
        <f t="shared" si="16"/>
        <v>89457</v>
      </c>
      <c r="S213" s="17"/>
      <c r="T213" s="12">
        <f t="shared" si="16"/>
        <v>117571</v>
      </c>
      <c r="V213" s="12">
        <f t="shared" si="16"/>
        <v>196131</v>
      </c>
      <c r="X213" s="12">
        <f t="shared" si="16"/>
        <v>95959</v>
      </c>
      <c r="Y213" s="17"/>
      <c r="AA213" s="12">
        <f t="shared" si="16"/>
        <v>135212</v>
      </c>
      <c r="AB213" s="17"/>
      <c r="AD213" s="17"/>
      <c r="AF213" s="17"/>
      <c r="AG213" s="12">
        <f t="shared" si="16"/>
        <v>10522</v>
      </c>
      <c r="AH213" s="17"/>
      <c r="AI213" s="34"/>
      <c r="AJ213" s="12">
        <f t="shared" si="16"/>
        <v>54126</v>
      </c>
      <c r="AK213" s="17"/>
      <c r="AL213" s="34"/>
      <c r="AM213" s="12">
        <f t="shared" si="16"/>
        <v>64648</v>
      </c>
      <c r="AP213" s="12">
        <f t="shared" si="16"/>
        <v>85820</v>
      </c>
      <c r="AQ213" s="17"/>
      <c r="AR213" s="12">
        <f t="shared" si="16"/>
        <v>23839</v>
      </c>
      <c r="AS213" s="17"/>
      <c r="AT213" s="12">
        <f t="shared" si="16"/>
        <v>61981</v>
      </c>
      <c r="AU213" s="17"/>
      <c r="AW213" s="12">
        <f t="shared" si="16"/>
        <v>35216</v>
      </c>
      <c r="AX213" s="17"/>
      <c r="AY213" s="12">
        <f t="shared" si="16"/>
        <v>14049</v>
      </c>
      <c r="AZ213" s="17"/>
      <c r="BA213" s="12">
        <f t="shared" si="16"/>
        <v>21167</v>
      </c>
      <c r="BB213" s="17"/>
      <c r="BD213" s="12">
        <f t="shared" si="16"/>
        <v>131994</v>
      </c>
      <c r="BE213" s="12">
        <f t="shared" si="16"/>
        <v>689</v>
      </c>
    </row>
    <row r="214" spans="1:58" x14ac:dyDescent="0.3">
      <c r="A214" s="13" t="s">
        <v>419</v>
      </c>
      <c r="C214" s="5">
        <f>AVERAGE(C2:C211)</f>
        <v>1228.8571428571429</v>
      </c>
      <c r="D214" s="18"/>
      <c r="E214" s="5">
        <f t="shared" ref="E214:BF214" si="17">AVERAGE(E2:E211)</f>
        <v>1100.8142857142857</v>
      </c>
      <c r="F214" s="18"/>
      <c r="G214" s="5">
        <f t="shared" si="17"/>
        <v>128.04285714285714</v>
      </c>
      <c r="H214" s="18"/>
      <c r="I214" s="10">
        <f t="shared" si="17"/>
        <v>11.329199195209618</v>
      </c>
      <c r="J214" s="5">
        <f t="shared" si="17"/>
        <v>113.22380952380952</v>
      </c>
      <c r="K214" s="18"/>
      <c r="L214" s="5">
        <f t="shared" si="17"/>
        <v>142.25714285714287</v>
      </c>
      <c r="M214" s="18"/>
      <c r="N214" s="5">
        <f t="shared" si="17"/>
        <v>231.83809523809524</v>
      </c>
      <c r="O214" s="18"/>
      <c r="P214" s="5">
        <f t="shared" si="17"/>
        <v>133.87619047619049</v>
      </c>
      <c r="Q214" s="18"/>
      <c r="R214" s="5">
        <f t="shared" si="17"/>
        <v>425.98571428571427</v>
      </c>
      <c r="S214" s="18"/>
      <c r="T214" s="5">
        <f t="shared" si="17"/>
        <v>559.86190476190473</v>
      </c>
      <c r="U214" s="10">
        <f t="shared" si="17"/>
        <v>49.572056337888085</v>
      </c>
      <c r="V214" s="5">
        <f t="shared" si="17"/>
        <v>933.95714285714291</v>
      </c>
      <c r="W214" s="10">
        <f t="shared" si="17"/>
        <v>77.579481384132947</v>
      </c>
      <c r="X214" s="5">
        <f t="shared" si="17"/>
        <v>456.94761904761907</v>
      </c>
      <c r="Y214" s="18"/>
      <c r="Z214" s="10">
        <f t="shared" si="17"/>
        <v>40.866120606582662</v>
      </c>
      <c r="AA214" s="5">
        <f t="shared" si="17"/>
        <v>643.86666666666667</v>
      </c>
      <c r="AB214" s="18"/>
      <c r="AC214" s="5">
        <f t="shared" si="17"/>
        <v>163328.71794871794</v>
      </c>
      <c r="AD214" s="18"/>
      <c r="AE214" s="5">
        <f t="shared" si="17"/>
        <v>1053.2115384615386</v>
      </c>
      <c r="AF214" s="18"/>
      <c r="AG214" s="5">
        <f t="shared" si="17"/>
        <v>50.104761904761908</v>
      </c>
      <c r="AH214" s="18"/>
      <c r="AI214" s="46"/>
      <c r="AJ214" s="5">
        <f t="shared" si="17"/>
        <v>257.74285714285713</v>
      </c>
      <c r="AK214" s="18"/>
      <c r="AL214" s="46"/>
      <c r="AM214" s="5">
        <f t="shared" si="17"/>
        <v>307.84761904761905</v>
      </c>
      <c r="AN214" s="10">
        <f t="shared" si="17"/>
        <v>51.308612440191332</v>
      </c>
      <c r="AO214" s="10">
        <f t="shared" si="17"/>
        <v>187797.15072375751</v>
      </c>
      <c r="AP214" s="5">
        <f t="shared" si="17"/>
        <v>408.66666666666669</v>
      </c>
      <c r="AQ214" s="18"/>
      <c r="AR214" s="5">
        <f t="shared" si="17"/>
        <v>113.51904761904763</v>
      </c>
      <c r="AS214" s="18"/>
      <c r="AT214" s="5">
        <f t="shared" si="17"/>
        <v>295.14761904761906</v>
      </c>
      <c r="AU214" s="18"/>
      <c r="AV214" s="10">
        <f t="shared" si="17"/>
        <v>20.159098885924912</v>
      </c>
      <c r="AW214" s="5">
        <f t="shared" si="17"/>
        <v>167.6952380952381</v>
      </c>
      <c r="AX214" s="18"/>
      <c r="AY214" s="5">
        <f t="shared" si="17"/>
        <v>66.900000000000006</v>
      </c>
      <c r="AZ214" s="18"/>
      <c r="BA214" s="5">
        <f t="shared" si="17"/>
        <v>100.79523809523809</v>
      </c>
      <c r="BB214" s="18"/>
      <c r="BC214" s="10">
        <f t="shared" si="17"/>
        <v>41.909978524892516</v>
      </c>
      <c r="BD214" s="5">
        <f t="shared" si="17"/>
        <v>628.54285714285709</v>
      </c>
      <c r="BE214" s="5">
        <f t="shared" si="17"/>
        <v>3.2809523809523808</v>
      </c>
      <c r="BF214" s="10">
        <f t="shared" si="17"/>
        <v>0.66423601625183892</v>
      </c>
    </row>
    <row r="215" spans="1:58" s="14" customFormat="1" x14ac:dyDescent="0.3">
      <c r="A215" s="1" t="s">
        <v>420</v>
      </c>
      <c r="C215" s="14">
        <f>MEDIAN(C2:C211)</f>
        <v>1145</v>
      </c>
      <c r="D215" s="19"/>
      <c r="E215" s="14">
        <f t="shared" ref="E215:BF215" si="18">MEDIAN(E2:E211)</f>
        <v>1036.5</v>
      </c>
      <c r="F215" s="19"/>
      <c r="G215" s="14">
        <f t="shared" si="18"/>
        <v>115.5</v>
      </c>
      <c r="H215" s="19"/>
      <c r="I215" s="21">
        <f t="shared" si="18"/>
        <v>9.9866250557289344</v>
      </c>
      <c r="J215" s="14">
        <f t="shared" si="18"/>
        <v>62.5</v>
      </c>
      <c r="K215" s="19"/>
      <c r="L215" s="14">
        <f t="shared" si="18"/>
        <v>86.5</v>
      </c>
      <c r="M215" s="19"/>
      <c r="N215" s="14">
        <f t="shared" si="18"/>
        <v>131</v>
      </c>
      <c r="O215" s="19"/>
      <c r="P215" s="14">
        <f t="shared" si="18"/>
        <v>108</v>
      </c>
      <c r="Q215" s="19"/>
      <c r="R215" s="14">
        <f t="shared" si="18"/>
        <v>403.5</v>
      </c>
      <c r="S215" s="19"/>
      <c r="T215" s="14">
        <f t="shared" si="18"/>
        <v>527</v>
      </c>
      <c r="U215" s="21">
        <f t="shared" si="18"/>
        <v>55.277608297742532</v>
      </c>
      <c r="V215" s="14">
        <f t="shared" si="18"/>
        <v>897</v>
      </c>
      <c r="W215" s="21">
        <f t="shared" si="18"/>
        <v>83.132530120481931</v>
      </c>
      <c r="X215" s="14">
        <f t="shared" si="18"/>
        <v>375.5</v>
      </c>
      <c r="Y215" s="19"/>
      <c r="Z215" s="21">
        <f t="shared" si="18"/>
        <v>36.324167872648331</v>
      </c>
      <c r="AA215" s="14">
        <f t="shared" si="18"/>
        <v>595.5</v>
      </c>
      <c r="AB215" s="19"/>
      <c r="AC215" s="14">
        <f t="shared" si="18"/>
        <v>151000</v>
      </c>
      <c r="AD215" s="19"/>
      <c r="AE215" s="14">
        <f t="shared" si="18"/>
        <v>1027.5</v>
      </c>
      <c r="AF215" s="19"/>
      <c r="AG215" s="14">
        <f t="shared" si="18"/>
        <v>34</v>
      </c>
      <c r="AH215" s="19"/>
      <c r="AI215" s="35"/>
      <c r="AJ215" s="14">
        <f t="shared" si="18"/>
        <v>235</v>
      </c>
      <c r="AK215" s="19"/>
      <c r="AL215" s="35"/>
      <c r="AM215" s="14">
        <f t="shared" si="18"/>
        <v>292</v>
      </c>
      <c r="AN215" s="21">
        <f t="shared" si="18"/>
        <v>51.4</v>
      </c>
      <c r="AO215" s="21">
        <f t="shared" si="18"/>
        <v>165277.61272237776</v>
      </c>
      <c r="AP215" s="14">
        <f t="shared" si="18"/>
        <v>237</v>
      </c>
      <c r="AQ215" s="19"/>
      <c r="AR215" s="14">
        <f t="shared" si="18"/>
        <v>43</v>
      </c>
      <c r="AS215" s="19"/>
      <c r="AT215" s="14">
        <f t="shared" si="18"/>
        <v>180.5</v>
      </c>
      <c r="AU215" s="19"/>
      <c r="AV215" s="21">
        <f t="shared" si="18"/>
        <v>17.059639389736478</v>
      </c>
      <c r="AW215" s="14">
        <f t="shared" si="18"/>
        <v>65.5</v>
      </c>
      <c r="AX215" s="19"/>
      <c r="AY215" s="14">
        <f t="shared" si="18"/>
        <v>22</v>
      </c>
      <c r="AZ215" s="19"/>
      <c r="BA215" s="14">
        <f t="shared" si="18"/>
        <v>37.5</v>
      </c>
      <c r="BB215" s="19"/>
      <c r="BC215" s="21">
        <f t="shared" si="18"/>
        <v>40.588235294117645</v>
      </c>
      <c r="BD215" s="14">
        <f t="shared" si="18"/>
        <v>578.5</v>
      </c>
      <c r="BE215" s="14">
        <f t="shared" si="18"/>
        <v>2</v>
      </c>
      <c r="BF215" s="21">
        <f t="shared" si="18"/>
        <v>0.25652030228232514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Dictionary</vt:lpstr>
      <vt:lpstr>Demographics</vt:lpstr>
      <vt:lpstr>Neighborhood Characteristics</vt:lpstr>
      <vt:lpstr>Housing Characteristics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2015-06-05T18:17:20Z</dcterms:created>
  <dcterms:modified xsi:type="dcterms:W3CDTF">2025-02-24T17:06:29Z</dcterms:modified>
</cp:coreProperties>
</file>